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Sheet1!$A$1:$M$322</definedName>
    <definedName name="_xlnm.Print_Titles" localSheetId="0">Sheet1!$4:$6</definedName>
  </definedNames>
  <calcPr calcId="145621"/>
</workbook>
</file>

<file path=xl/calcChain.xml><?xml version="1.0" encoding="utf-8"?>
<calcChain xmlns="http://schemas.openxmlformats.org/spreadsheetml/2006/main">
  <c r="K219" i="1" l="1"/>
  <c r="K218" i="1"/>
  <c r="E320" i="1"/>
  <c r="F320" i="1"/>
  <c r="G320" i="1"/>
  <c r="H320" i="1"/>
  <c r="I320" i="1"/>
  <c r="J320" i="1"/>
  <c r="L320" i="1"/>
  <c r="D320" i="1"/>
  <c r="K315" i="1"/>
  <c r="K10" i="1"/>
  <c r="K50" i="1"/>
  <c r="K11" i="1"/>
  <c r="K15" i="1"/>
  <c r="K27" i="1"/>
  <c r="K30" i="1"/>
  <c r="K46" i="1"/>
  <c r="K64" i="1"/>
  <c r="K65" i="1"/>
  <c r="K90" i="1"/>
  <c r="K93" i="1"/>
  <c r="K104" i="1"/>
  <c r="K111" i="1"/>
  <c r="K118" i="1"/>
  <c r="K148" i="1"/>
  <c r="K45" i="1"/>
  <c r="K156" i="1"/>
  <c r="K172" i="1"/>
  <c r="K191" i="1"/>
  <c r="K237" i="1"/>
  <c r="K245" i="1"/>
  <c r="K242" i="1"/>
  <c r="K261" i="1"/>
  <c r="K176" i="1"/>
  <c r="K21" i="1"/>
  <c r="K44" i="1"/>
  <c r="K77" i="1"/>
  <c r="K88" i="1"/>
  <c r="K134" i="1"/>
  <c r="K74" i="1"/>
  <c r="K139" i="1"/>
  <c r="K76" i="1"/>
  <c r="K149" i="1"/>
  <c r="K158" i="1"/>
  <c r="K226" i="1"/>
  <c r="K253" i="1"/>
  <c r="K254" i="1"/>
  <c r="K17" i="1"/>
  <c r="K18" i="1"/>
  <c r="K14" i="1"/>
  <c r="K33" i="1"/>
  <c r="K82" i="1"/>
  <c r="K95" i="1"/>
  <c r="K136" i="1"/>
  <c r="K141" i="1"/>
  <c r="K28" i="1"/>
  <c r="K145" i="1"/>
  <c r="K146" i="1"/>
  <c r="K183" i="1"/>
  <c r="K195" i="1"/>
  <c r="K243" i="1"/>
  <c r="K246" i="1"/>
  <c r="K38" i="1"/>
  <c r="K114" i="1"/>
  <c r="K143" i="1"/>
  <c r="K113" i="1"/>
  <c r="K31" i="1"/>
  <c r="K42" i="1"/>
  <c r="K55" i="1"/>
  <c r="K103" i="1"/>
  <c r="K119" i="1"/>
  <c r="K120" i="1"/>
  <c r="K132" i="1"/>
  <c r="K140" i="1"/>
  <c r="K142" i="1"/>
  <c r="K263" i="1"/>
  <c r="K239" i="1"/>
  <c r="K53" i="1"/>
  <c r="K99" i="1"/>
  <c r="K84" i="1"/>
  <c r="K54" i="1"/>
  <c r="K130" i="1"/>
  <c r="K153" i="1"/>
  <c r="K96" i="1"/>
  <c r="K57" i="1"/>
  <c r="K58" i="1"/>
  <c r="K40" i="1"/>
  <c r="K255" i="1"/>
  <c r="K91" i="1"/>
  <c r="K92" i="1"/>
  <c r="K179" i="1"/>
  <c r="K173" i="1"/>
  <c r="K251" i="1"/>
  <c r="K252" i="1"/>
  <c r="K193" i="1"/>
  <c r="K192" i="1"/>
  <c r="K67" i="1"/>
  <c r="K264" i="1"/>
  <c r="K108" i="1"/>
  <c r="K107" i="1"/>
  <c r="K154" i="1"/>
  <c r="K155" i="1"/>
  <c r="K170" i="1"/>
  <c r="K235" i="1"/>
  <c r="K152" i="1"/>
  <c r="K265" i="1"/>
  <c r="K151" i="1"/>
  <c r="K26" i="1"/>
  <c r="K115" i="1"/>
  <c r="K116" i="1"/>
  <c r="K41" i="1"/>
  <c r="K190" i="1"/>
  <c r="K185" i="1"/>
  <c r="K83" i="1"/>
  <c r="K189" i="1"/>
  <c r="K20" i="1"/>
  <c r="K48" i="1"/>
  <c r="K78" i="1"/>
  <c r="K72" i="1"/>
  <c r="K157" i="1"/>
  <c r="K177" i="1"/>
  <c r="K248" i="1"/>
  <c r="K150" i="1"/>
  <c r="K167" i="1"/>
  <c r="K160" i="1"/>
  <c r="K161" i="1"/>
  <c r="K144" i="1"/>
  <c r="K228" i="1"/>
  <c r="K73" i="1"/>
  <c r="K133" i="1"/>
  <c r="K259" i="1"/>
  <c r="K241" i="1"/>
  <c r="K98" i="1"/>
  <c r="K32" i="1"/>
  <c r="K224" i="1"/>
  <c r="K101" i="1"/>
  <c r="K102" i="1"/>
  <c r="K106" i="1"/>
  <c r="K109" i="1"/>
  <c r="K117" i="1"/>
  <c r="K121" i="1"/>
  <c r="K123" i="1"/>
  <c r="K125" i="1"/>
  <c r="K127" i="1"/>
  <c r="K174" i="1"/>
  <c r="K178" i="1"/>
  <c r="K187" i="1"/>
  <c r="K262" i="1"/>
  <c r="K129" i="1"/>
  <c r="K159" i="1"/>
  <c r="K236" i="1"/>
  <c r="K238" i="1"/>
  <c r="K240" i="1"/>
  <c r="K16" i="1"/>
  <c r="K175" i="1"/>
  <c r="K250" i="1"/>
  <c r="K39" i="1"/>
  <c r="K200" i="1"/>
  <c r="K8" i="1"/>
  <c r="K60" i="1"/>
  <c r="K138" i="1"/>
  <c r="K171" i="1"/>
  <c r="K244" i="1"/>
  <c r="K184" i="1"/>
  <c r="K56" i="1"/>
  <c r="K86" i="1"/>
  <c r="K47" i="1"/>
  <c r="K9" i="1"/>
  <c r="K52" i="1"/>
  <c r="K168" i="1"/>
  <c r="K131" i="1"/>
  <c r="K43" i="1"/>
  <c r="K206" i="1"/>
  <c r="K51" i="1"/>
  <c r="K75" i="1"/>
  <c r="K85" i="1"/>
  <c r="K122" i="1"/>
  <c r="K198" i="1"/>
  <c r="K211" i="1"/>
  <c r="K213" i="1"/>
  <c r="K135" i="1"/>
  <c r="K29" i="1"/>
  <c r="K49" i="1"/>
  <c r="K63" i="1"/>
  <c r="K112" i="1"/>
  <c r="K126" i="1"/>
  <c r="K201" i="1"/>
  <c r="K180" i="1"/>
  <c r="K234" i="1"/>
  <c r="K223" i="1"/>
  <c r="K260" i="1"/>
  <c r="K205" i="1"/>
  <c r="K25" i="1"/>
  <c r="K227" i="1"/>
  <c r="K59" i="1"/>
  <c r="K61" i="1"/>
  <c r="K62" i="1"/>
  <c r="K230" i="1"/>
  <c r="K87" i="1"/>
  <c r="K89" i="1"/>
  <c r="K124" i="1"/>
  <c r="K233" i="1"/>
  <c r="K147" i="1"/>
  <c r="K166" i="1"/>
  <c r="K186" i="1"/>
  <c r="K188" i="1"/>
  <c r="K71" i="1"/>
  <c r="K225" i="1"/>
  <c r="K34" i="1"/>
  <c r="K36" i="1"/>
  <c r="K214" i="1"/>
  <c r="K69" i="1"/>
  <c r="K164" i="1"/>
  <c r="K222" i="1"/>
  <c r="K208" i="1"/>
  <c r="K229" i="1"/>
  <c r="K70" i="1"/>
  <c r="K137" i="1"/>
  <c r="K68" i="1"/>
  <c r="K203" i="1"/>
  <c r="K23" i="1"/>
  <c r="K199" i="1"/>
  <c r="K196" i="1"/>
  <c r="K215" i="1"/>
  <c r="K210" i="1"/>
  <c r="K256" i="1"/>
  <c r="K220" i="1"/>
  <c r="K197" i="1"/>
  <c r="K207" i="1"/>
  <c r="K128" i="1"/>
  <c r="K165" i="1"/>
  <c r="K221" i="1"/>
  <c r="K277" i="1"/>
  <c r="K247" i="1"/>
  <c r="K212" i="1"/>
  <c r="K181" i="1"/>
  <c r="K202" i="1"/>
  <c r="K232" i="1"/>
  <c r="K105" i="1"/>
  <c r="K194" i="1"/>
  <c r="K204" i="1"/>
  <c r="K216" i="1"/>
  <c r="K257" i="1"/>
  <c r="K12" i="1"/>
  <c r="K249" i="1"/>
  <c r="K24" i="1"/>
  <c r="K209" i="1"/>
  <c r="K97" i="1"/>
  <c r="K182" i="1"/>
  <c r="K258" i="1"/>
  <c r="K37" i="1"/>
  <c r="K231" i="1"/>
  <c r="K13" i="1"/>
  <c r="K19" i="1"/>
  <c r="K81" i="1"/>
  <c r="K66" i="1"/>
  <c r="K35" i="1"/>
  <c r="K110" i="1"/>
  <c r="K100" i="1"/>
  <c r="K94" i="1"/>
  <c r="K162" i="1"/>
  <c r="K79" i="1"/>
  <c r="K80" i="1"/>
  <c r="K22" i="1"/>
  <c r="K169" i="1"/>
  <c r="K163" i="1"/>
  <c r="K281" i="1"/>
  <c r="K290" i="1"/>
  <c r="K289" i="1"/>
  <c r="K296" i="1"/>
  <c r="K282" i="1"/>
  <c r="K287" i="1"/>
  <c r="K283" i="1"/>
  <c r="K284" i="1"/>
  <c r="K298" i="1"/>
  <c r="K285" i="1"/>
  <c r="K297" i="1"/>
  <c r="K291" i="1"/>
  <c r="K295" i="1"/>
  <c r="K317" i="1"/>
  <c r="K286" i="1"/>
  <c r="K293" i="1"/>
  <c r="K288" i="1"/>
  <c r="K292" i="1"/>
  <c r="K294" i="1"/>
  <c r="K276" i="1"/>
  <c r="K278" i="1"/>
  <c r="K274" i="1"/>
  <c r="K279" i="1"/>
  <c r="K269" i="1"/>
  <c r="K267" i="1"/>
  <c r="K268" i="1"/>
  <c r="K273" i="1"/>
  <c r="K272" i="1"/>
  <c r="K275" i="1"/>
  <c r="K270" i="1"/>
  <c r="K271" i="1"/>
  <c r="K312" i="1"/>
  <c r="K306" i="1"/>
  <c r="K308" i="1"/>
  <c r="K314" i="1"/>
  <c r="K313" i="1"/>
  <c r="K303" i="1"/>
  <c r="K307" i="1"/>
  <c r="K300" i="1"/>
  <c r="K302" i="1"/>
  <c r="K309" i="1"/>
  <c r="K318" i="1"/>
  <c r="K301" i="1"/>
  <c r="K305" i="1"/>
  <c r="K311" i="1"/>
  <c r="K310" i="1"/>
  <c r="K316" i="1"/>
  <c r="K304" i="1"/>
  <c r="K217" i="1"/>
  <c r="K320" i="1" l="1"/>
</calcChain>
</file>

<file path=xl/sharedStrings.xml><?xml version="1.0" encoding="utf-8"?>
<sst xmlns="http://schemas.openxmlformats.org/spreadsheetml/2006/main" count="656" uniqueCount="344">
  <si>
    <t>St Martin and St Mary CE Primary School</t>
  </si>
  <si>
    <t>Primary School</t>
  </si>
  <si>
    <t>Allonby Primary School</t>
  </si>
  <si>
    <t>Cambridge Primary School</t>
  </si>
  <si>
    <t>Alston Primary School</t>
  </si>
  <si>
    <t>Armathwaite Community School</t>
  </si>
  <si>
    <t>Bewcastle School</t>
  </si>
  <si>
    <t>Blennerhasset School</t>
  </si>
  <si>
    <t>Burgh-by-Sands</t>
  </si>
  <si>
    <t>Cummersdale Primary School</t>
  </si>
  <si>
    <t>Cumwhinton School</t>
  </si>
  <si>
    <t>Great Orton Primary School</t>
  </si>
  <si>
    <t>Greystoke School</t>
  </si>
  <si>
    <t>Holme St Cuthbert School</t>
  </si>
  <si>
    <t>Irthington School</t>
  </si>
  <si>
    <t>Kirkbride School</t>
  </si>
  <si>
    <t>Nenthead School</t>
  </si>
  <si>
    <t>Brunswick School</t>
  </si>
  <si>
    <t>North Lakes School</t>
  </si>
  <si>
    <t>Plumpton School</t>
  </si>
  <si>
    <t>Skelton School</t>
  </si>
  <si>
    <t>Stoneraise School</t>
  </si>
  <si>
    <t>Thursby School</t>
  </si>
  <si>
    <t>Thomlinson Junior School</t>
  </si>
  <si>
    <t>Wigton Infant School</t>
  </si>
  <si>
    <t>Richmond Hill School</t>
  </si>
  <si>
    <t>Bassenthwaite Primary School</t>
  </si>
  <si>
    <t>Broughton Moor Primary School</t>
  </si>
  <si>
    <t>Fairfield Primary School</t>
  </si>
  <si>
    <t>Grasslot Infants School</t>
  </si>
  <si>
    <t>Lorton School</t>
  </si>
  <si>
    <t>Ellenborough and Ewanrigg Infant</t>
  </si>
  <si>
    <t>Maryport Infant School</t>
  </si>
  <si>
    <t>Ewanrigg Junior School</t>
  </si>
  <si>
    <t>Netherton Infant School</t>
  </si>
  <si>
    <t>Northside School</t>
  </si>
  <si>
    <t>St Michael's School Workington</t>
  </si>
  <si>
    <t>Ashfield Infant School</t>
  </si>
  <si>
    <t>Ashfield Junior School</t>
  </si>
  <si>
    <t>Arlecdon School</t>
  </si>
  <si>
    <t>Bookwell School</t>
  </si>
  <si>
    <t>Frizington Community Primary School</t>
  </si>
  <si>
    <t>Haverigg Primary</t>
  </si>
  <si>
    <t>Lowca School</t>
  </si>
  <si>
    <t>Millom Infant School</t>
  </si>
  <si>
    <t>Black Combe School</t>
  </si>
  <si>
    <t>Moor Row School</t>
  </si>
  <si>
    <t>Moresby Primary School</t>
  </si>
  <si>
    <t>Seascale School</t>
  </si>
  <si>
    <t>St Bees Village School</t>
  </si>
  <si>
    <t>Thornhill School</t>
  </si>
  <si>
    <t>Thwaites School</t>
  </si>
  <si>
    <t>Bransty School</t>
  </si>
  <si>
    <t>Kells Infant School</t>
  </si>
  <si>
    <t>Monkwray Junior School</t>
  </si>
  <si>
    <t>Jericho Primary School</t>
  </si>
  <si>
    <t>Bolton School</t>
  </si>
  <si>
    <t>Brough School</t>
  </si>
  <si>
    <t>Clifton School</t>
  </si>
  <si>
    <t>Holme School</t>
  </si>
  <si>
    <t>Kirkby Stephen Primary School</t>
  </si>
  <si>
    <t>Kirkby Thore</t>
  </si>
  <si>
    <t>Long Marton School</t>
  </si>
  <si>
    <t>Milburn School</t>
  </si>
  <si>
    <t>Milnthorpe Primary School</t>
  </si>
  <si>
    <t>Yanwath School</t>
  </si>
  <si>
    <t>Tebay Community Primary School</t>
  </si>
  <si>
    <t>Castle Park School</t>
  </si>
  <si>
    <t>Heron Hill Primary School</t>
  </si>
  <si>
    <t>Goodly Dale School</t>
  </si>
  <si>
    <t>Chapel Street Infants and Nursery School</t>
  </si>
  <si>
    <t>Lindal and Marton Primary School</t>
  </si>
  <si>
    <t>Newton School</t>
  </si>
  <si>
    <t>Hawkshead Esthwaite</t>
  </si>
  <si>
    <t>Croftlands Infant School</t>
  </si>
  <si>
    <t>Croftlands Junior School</t>
  </si>
  <si>
    <t>Brisbane Park County Infants</t>
  </si>
  <si>
    <t>Greengate Infants School</t>
  </si>
  <si>
    <t>Greengate Junior School</t>
  </si>
  <si>
    <t>Roose School</t>
  </si>
  <si>
    <t>Ramsden Infants</t>
  </si>
  <si>
    <t>Vickerstown School</t>
  </si>
  <si>
    <t>South Walney Junior School</t>
  </si>
  <si>
    <t>South Walney Infant and Nursery School</t>
  </si>
  <si>
    <t>Dane Ghyll School</t>
  </si>
  <si>
    <t>Yarlside Primary School</t>
  </si>
  <si>
    <t>Inglewood Junior School</t>
  </si>
  <si>
    <t>Inglewood Infant School</t>
  </si>
  <si>
    <t>Newtown School</t>
  </si>
  <si>
    <t>Norman Street  Primary School</t>
  </si>
  <si>
    <t>Petteril Bank Primary School</t>
  </si>
  <si>
    <t>Stanwix Primary</t>
  </si>
  <si>
    <t>Newlaithes Junior School</t>
  </si>
  <si>
    <t>Yewdale Primary School</t>
  </si>
  <si>
    <t>Newlaithes Infants School</t>
  </si>
  <si>
    <t>Belle Vue Primary School</t>
  </si>
  <si>
    <t>Kingmoor Junior School</t>
  </si>
  <si>
    <t>Kingmoor Nursery and Infant School</t>
  </si>
  <si>
    <t>Brook Street Primary School</t>
  </si>
  <si>
    <t>Sir John Barrow School</t>
  </si>
  <si>
    <t>Sedbergh Primary School</t>
  </si>
  <si>
    <t>George Romney School</t>
  </si>
  <si>
    <t>Silloth Primary School</t>
  </si>
  <si>
    <t>Barrow Island Community Primary School</t>
  </si>
  <si>
    <t>Caldew Lea Primary</t>
  </si>
  <si>
    <t>Fellview Primary</t>
  </si>
  <si>
    <t>Derwent Vale Primary and Nursery School</t>
  </si>
  <si>
    <t>North Walney Primary School</t>
  </si>
  <si>
    <t>Robert Ferguson School</t>
  </si>
  <si>
    <t>Upperby Primary School</t>
  </si>
  <si>
    <t>Newbarns Primary School</t>
  </si>
  <si>
    <t>Pennine Way Primary School</t>
  </si>
  <si>
    <t>Orgill Primary School</t>
  </si>
  <si>
    <t>Ormsgill Nursery and Primary School</t>
  </si>
  <si>
    <t>Montreal CE Primary School</t>
  </si>
  <si>
    <t>Distington Community School</t>
  </si>
  <si>
    <t>Longtown Primary School</t>
  </si>
  <si>
    <t>Westfield Nursery &amp; Primary School</t>
  </si>
  <si>
    <t>The Bishop Harvey Goodwin School</t>
  </si>
  <si>
    <t>Hensingham Primary School</t>
  </si>
  <si>
    <t>Boltons CE Primary School</t>
  </si>
  <si>
    <t>High Hesket C of E School</t>
  </si>
  <si>
    <t>Holm Cultram Abbey CE School</t>
  </si>
  <si>
    <t>Houghton CE School</t>
  </si>
  <si>
    <t>Ireby Church of England School</t>
  </si>
  <si>
    <t>Kirkbampton School</t>
  </si>
  <si>
    <t>Kirkoswald Cof E School</t>
  </si>
  <si>
    <t>Lanercost CE Primary</t>
  </si>
  <si>
    <t>Langwathby CE School</t>
  </si>
  <si>
    <t>LeesHill C of E Primary School</t>
  </si>
  <si>
    <t>Raughton Head C of E Primary School</t>
  </si>
  <si>
    <t>Rockcliffe CE School</t>
  </si>
  <si>
    <t>Shankhill C of E Primary School</t>
  </si>
  <si>
    <t>Wreay CE School</t>
  </si>
  <si>
    <t>Levens CE School</t>
  </si>
  <si>
    <t>Old Hutton C of E School</t>
  </si>
  <si>
    <t>Staveley CE School</t>
  </si>
  <si>
    <t>Storth CE School</t>
  </si>
  <si>
    <t>Temple Sowerby C of E School</t>
  </si>
  <si>
    <t>Asby Endowed School</t>
  </si>
  <si>
    <t>Ravenstonedale School</t>
  </si>
  <si>
    <t>Vicarage Park</t>
  </si>
  <si>
    <t>Bridekirk Dovenby School</t>
  </si>
  <si>
    <t>All Saints CE School</t>
  </si>
  <si>
    <t>Crosscanby St John's CE School</t>
  </si>
  <si>
    <t>Maryport CE Junior School</t>
  </si>
  <si>
    <t>Plumbland C of E School</t>
  </si>
  <si>
    <t>Threlkeld C of E Primary School</t>
  </si>
  <si>
    <t>Seaton CE Junior School</t>
  </si>
  <si>
    <t>Coniston CE School</t>
  </si>
  <si>
    <t>Grange CE School</t>
  </si>
  <si>
    <t>Burlington School</t>
  </si>
  <si>
    <t>Allithwaite CE Primary School</t>
  </si>
  <si>
    <t>Cartmel Primary CE School</t>
  </si>
  <si>
    <t>Pennington Church of England School</t>
  </si>
  <si>
    <t>Lindale CE Primary School</t>
  </si>
  <si>
    <t>Broughton in Furness C.E.</t>
  </si>
  <si>
    <t>St George's CE School</t>
  </si>
  <si>
    <t>Captain Shaw's CE Primary</t>
  </si>
  <si>
    <t>Ennerdale &amp; Kinniside School</t>
  </si>
  <si>
    <t>Gosforth CE School</t>
  </si>
  <si>
    <t>Lamplugh CE School</t>
  </si>
  <si>
    <t>Low Furness CE Primary School</t>
  </si>
  <si>
    <t>Blackford CE Primary School</t>
  </si>
  <si>
    <t>Calthwaite CE School</t>
  </si>
  <si>
    <t>Culgaith C.of E. School</t>
  </si>
  <si>
    <t>Ivegill CE School</t>
  </si>
  <si>
    <t>Lazonby CE School</t>
  </si>
  <si>
    <t>St Catherine's School</t>
  </si>
  <si>
    <t>Rosley CE School</t>
  </si>
  <si>
    <t>Stainton C of E Primary School</t>
  </si>
  <si>
    <t>St Matthew's CE School</t>
  </si>
  <si>
    <t>Wiggonby CE School</t>
  </si>
  <si>
    <t>Beetham C of E School</t>
  </si>
  <si>
    <t>St Oswalds C of E Junior School</t>
  </si>
  <si>
    <t>Crosby Ravensworth CE School</t>
  </si>
  <si>
    <t>Crosscrake C of E School</t>
  </si>
  <si>
    <t>Crosthwaite CE School</t>
  </si>
  <si>
    <t>Grasmere CE School</t>
  </si>
  <si>
    <t>Grayrigg CE Primary School</t>
  </si>
  <si>
    <t>Langdale CE School</t>
  </si>
  <si>
    <t>St Thomas's CofE Primary</t>
  </si>
  <si>
    <t>Morland Area CE School</t>
  </si>
  <si>
    <t>St. Mark's CofE Primary School</t>
  </si>
  <si>
    <t>Patterdale CE Primary School</t>
  </si>
  <si>
    <t>Selside Endowed C E School</t>
  </si>
  <si>
    <t>Shap Endowed CE School</t>
  </si>
  <si>
    <t>Dent C of E Primary Shool</t>
  </si>
  <si>
    <t>Borrowdale C of E Primary School</t>
  </si>
  <si>
    <t>Braithwaite C of E Primary School</t>
  </si>
  <si>
    <t>Dean CE School</t>
  </si>
  <si>
    <t>Our Lady and St Patrick's School Maryport</t>
  </si>
  <si>
    <t>St Gregory's School</t>
  </si>
  <si>
    <t>Dean Gibson Catholic Primary</t>
  </si>
  <si>
    <t>Lowther Endowed School</t>
  </si>
  <si>
    <t>Dean Barwick Primary School</t>
  </si>
  <si>
    <t>Beckermet C of E Primary</t>
  </si>
  <si>
    <t>St Bega's CE School</t>
  </si>
  <si>
    <t>Waberthwaite CE School</t>
  </si>
  <si>
    <t>St Begh's Catholic Junior School</t>
  </si>
  <si>
    <t>St Gregory and St Patrick's Catholic Primary</t>
  </si>
  <si>
    <t>Leven Valley CE School</t>
  </si>
  <si>
    <t>Our Lady of the Rosary Catholic Primary School</t>
  </si>
  <si>
    <t>Penny Bridge School</t>
  </si>
  <si>
    <t>Primary Academy</t>
  </si>
  <si>
    <t>Ulverston CE Infants School</t>
  </si>
  <si>
    <t>Sacred Heart Catholic Primary</t>
  </si>
  <si>
    <t>St Columba's Catholic Primary School</t>
  </si>
  <si>
    <t>St Pius X Catholic Primary School</t>
  </si>
  <si>
    <t>Holy Family RC School</t>
  </si>
  <si>
    <t>St Bede's RC School</t>
  </si>
  <si>
    <t>St Margaret Mary Catholic Primary School</t>
  </si>
  <si>
    <t>Warcop CE School</t>
  </si>
  <si>
    <t>Ambleside C.E. Primary</t>
  </si>
  <si>
    <t>Valley Primary School</t>
  </si>
  <si>
    <t>Beckstone Primary School</t>
  </si>
  <si>
    <t>St Herbert's C of E Primary and Nursery School</t>
  </si>
  <si>
    <t>Hayton CE Primary School</t>
  </si>
  <si>
    <t>Scotby CE School</t>
  </si>
  <si>
    <t>Warwick Bridge</t>
  </si>
  <si>
    <t>Brampton Primary School</t>
  </si>
  <si>
    <t>St Paul's CE School</t>
  </si>
  <si>
    <t>Appleby Primary School</t>
  </si>
  <si>
    <t>Askam Village School</t>
  </si>
  <si>
    <t>Flookburgh CE Primary School</t>
  </si>
  <si>
    <t>Dalton St. Mary's C.E. Primary</t>
  </si>
  <si>
    <t>Bowness on Solway Primary School</t>
  </si>
  <si>
    <t>Ireleth St Peter's CE School</t>
  </si>
  <si>
    <t>Heversham St Peters CE</t>
  </si>
  <si>
    <t>Hallbankgate Village School</t>
  </si>
  <si>
    <t>Orton CE Primary School</t>
  </si>
  <si>
    <t>Fir Ends</t>
  </si>
  <si>
    <t>Flimby School</t>
  </si>
  <si>
    <t>Beaconside CE Primary School</t>
  </si>
  <si>
    <t>Penruddock Primary School</t>
  </si>
  <si>
    <t>Oughterside Foundation School</t>
  </si>
  <si>
    <t>Beacon Hill Community School</t>
  </si>
  <si>
    <t>Secondary School</t>
  </si>
  <si>
    <t>Solway Community Technology College</t>
  </si>
  <si>
    <t>Samuel King's School</t>
  </si>
  <si>
    <t>The Lakes School</t>
  </si>
  <si>
    <t>Cockermouth School</t>
  </si>
  <si>
    <t>Netherhall School Specialist Sports College</t>
  </si>
  <si>
    <t xml:space="preserve">Dowdales </t>
  </si>
  <si>
    <t>John Ruskin School</t>
  </si>
  <si>
    <t>Ulverston Victoria High</t>
  </si>
  <si>
    <t>Millom School</t>
  </si>
  <si>
    <t>Walney School</t>
  </si>
  <si>
    <t>Secondary Academy</t>
  </si>
  <si>
    <t>Ullswater Community College</t>
  </si>
  <si>
    <t>Southfield Technology College</t>
  </si>
  <si>
    <t>Stainburn School &amp; Science College</t>
  </si>
  <si>
    <t>Whitehaven School</t>
  </si>
  <si>
    <t>Nelson Thomlinson School</t>
  </si>
  <si>
    <t>St. Benedict's Catholic High School</t>
  </si>
  <si>
    <t>Newman Catholic School</t>
  </si>
  <si>
    <t>St Bernards Catholic High School</t>
  </si>
  <si>
    <t>St. Joseph's Business and Enterprise College</t>
  </si>
  <si>
    <t>Great Corby</t>
  </si>
  <si>
    <t>Seaton Academy</t>
  </si>
  <si>
    <t>Ghyllside School</t>
  </si>
  <si>
    <t>Stramongate School</t>
  </si>
  <si>
    <t>Burton Morewood School</t>
  </si>
  <si>
    <t>Arnside National CE School</t>
  </si>
  <si>
    <t>Broughton Primary School</t>
  </si>
  <si>
    <t>Eaglesfield Paddle CE Primary Academy</t>
  </si>
  <si>
    <t>Dearham School</t>
  </si>
  <si>
    <t>Gilsland C. E. Primary</t>
  </si>
  <si>
    <t>Castle Carrock School</t>
  </si>
  <si>
    <t>Crosby-on-Eden School</t>
  </si>
  <si>
    <t>Settlebeck High School</t>
  </si>
  <si>
    <t xml:space="preserve">Kirkbie Kendal School </t>
  </si>
  <si>
    <t>Queen Elizabeth Grammar School Penrith</t>
  </si>
  <si>
    <t>Trinity School</t>
  </si>
  <si>
    <t>The Queen Katherine School</t>
  </si>
  <si>
    <t>Dallam School</t>
  </si>
  <si>
    <t>Kirkby Stephen Grammar School</t>
  </si>
  <si>
    <t>Appleby Grammar School</t>
  </si>
  <si>
    <t>Cartmel Priory CE School</t>
  </si>
  <si>
    <t>Queen Elizabeth School</t>
  </si>
  <si>
    <t>William Howard School</t>
  </si>
  <si>
    <t>Caldew School</t>
  </si>
  <si>
    <t>Keswick School</t>
  </si>
  <si>
    <t>Richard Rose Morton Academy</t>
  </si>
  <si>
    <t>Richard Rose Central Academy</t>
  </si>
  <si>
    <t>West Lakes Academy</t>
  </si>
  <si>
    <t>Furness Academy</t>
  </si>
  <si>
    <t>LAESTAB</t>
  </si>
  <si>
    <t>School Name</t>
  </si>
  <si>
    <t>School Type</t>
  </si>
  <si>
    <t>Less Adjustment re Amalgamated Schools</t>
  </si>
  <si>
    <t xml:space="preserve">Appendix B - Impact by school of the recommended changes to the Schools Block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</si>
  <si>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</si>
  <si>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</si>
  <si>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</si>
  <si>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</si>
  <si>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</si>
  <si>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</si>
  <si>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</si>
  <si>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</si>
  <si>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</si>
  <si>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</si>
  <si>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</si>
  <si>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</si>
  <si>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 xml:space="preserve">Less One-Off Reserves allocated in 2014-15 </t>
  </si>
  <si>
    <t>£</t>
  </si>
  <si>
    <t xml:space="preserve">Additional Funding for Secondary Schools (£7.8m allocated through the AWPU) </t>
  </si>
  <si>
    <t>Additional Sparsity Funding for Small Sparse Secondary Schools (£50,000 per eligible school)</t>
  </si>
  <si>
    <t>Reduction to the AWPU of all school budgets in respect of the additional Sparsity Funding for Small Sparse Secondary Schools</t>
  </si>
  <si>
    <t xml:space="preserve">Projected MFG adjustment/ cap for 2015-16 </t>
  </si>
  <si>
    <t>Projected 2015-16 Schools Block Budget (after mfg and cap applied) (Columns J+K)</t>
  </si>
  <si>
    <t>Primary Schools</t>
  </si>
  <si>
    <t>Primary Academies</t>
  </si>
  <si>
    <t>Secondary Schools</t>
  </si>
  <si>
    <t xml:space="preserve">Secondary Academies </t>
  </si>
  <si>
    <t>Totals</t>
  </si>
  <si>
    <t xml:space="preserve">
It should be noted that the pupil numbers and data (such as deprivation data) used to calculate the projections for 2015-16 are those as at October 2013.  This ensures a like for like comparison with the 2014-15 budget.  Actual Schools Block budgets for 2015-16 will be based on pupil numbers as at October 2014.  
</t>
  </si>
  <si>
    <t>2015-16 Schools Block Projected Budget (before mfg or cap applied) (Columns D+E+F+G+H+I)</t>
  </si>
  <si>
    <t>St Bridget's CE School, Whitehaven</t>
  </si>
  <si>
    <t>St Bridget's RC School, Egremont</t>
  </si>
  <si>
    <t>St Bridget's School, Brigham</t>
  </si>
  <si>
    <t>St Cuthberts Catholic Primary School, Windermere</t>
  </si>
  <si>
    <t>St Cuthbert's Catholic Community School, Carlisle</t>
  </si>
  <si>
    <t>St Cuthbert's R.C.V.A, Wigton</t>
  </si>
  <si>
    <t>St James' Catholic Primary, Millom</t>
  </si>
  <si>
    <t>St James' CE Infant School, Whitehaven</t>
  </si>
  <si>
    <t>St James CE Junior, Barrow</t>
  </si>
  <si>
    <t>St James' Junior School, Whitehaven</t>
  </si>
  <si>
    <t>St Josephs Catholic Primary School, Frizington</t>
  </si>
  <si>
    <t>St Joseph's Catholic Primary School, Cockermouth</t>
  </si>
  <si>
    <t>St Mary's Catholic Primary, Whitehaven</t>
  </si>
  <si>
    <t>St.Mary's CE Primary, Kirkby Lonsdale</t>
  </si>
  <si>
    <t>St Mary's Catholic Primary, Ulverston</t>
  </si>
  <si>
    <t>St Mary's Catholic Primary, Workington</t>
  </si>
  <si>
    <t>St Michael's CE School, Bothel</t>
  </si>
  <si>
    <t>St Michael's CE School, Dalston</t>
  </si>
  <si>
    <t>St Patricks Catholic Primary, Cleator Moor</t>
  </si>
  <si>
    <t>St Patrick's Catholic School, Workington</t>
  </si>
  <si>
    <t>St Patrick's CE School, Endmoor</t>
  </si>
  <si>
    <t>Victoria Infant and Nursery School, Barrow</t>
  </si>
  <si>
    <t>Victoria Infant and Nursery School, Workington</t>
  </si>
  <si>
    <t>Victoria Junior School, Workington</t>
  </si>
  <si>
    <t>Victoria Junior School, Barrow</t>
  </si>
  <si>
    <t>2014-15 Schools Block Budget (before mfg or cap applied)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</si>
</sst>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31"/>
      <name val="Calibri"/>
      <family val="2"/>
    </font>
    <font>
      <sz val="11"/>
      <color indexed="25"/>
      <name val="Calibri"/>
      <family val="2"/>
    </font>
    <font>
      <b/>
      <sz val="11"/>
      <color indexed="26"/>
      <name val="Calibri"/>
      <family val="2"/>
    </font>
    <font>
      <b/>
      <sz val="11"/>
      <color indexed="31"/>
      <name val="Calibri"/>
      <family val="2"/>
    </font>
    <font>
      <i/>
      <sz val="11"/>
      <color indexed="55"/>
      <name val="Calibri"/>
      <family val="2"/>
    </font>
    <font>
      <sz val="11"/>
      <color indexed="18"/>
      <name val="Calibri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sz val="11"/>
      <color indexed="54"/>
      <name val="Calibri"/>
      <family val="2"/>
    </font>
    <font>
      <sz val="11"/>
      <color indexed="26"/>
      <name val="Calibri"/>
      <family val="2"/>
    </font>
    <font>
      <sz val="11"/>
      <color indexed="27"/>
      <name val="Calibri"/>
      <family val="2"/>
    </font>
    <font>
      <b/>
      <sz val="11"/>
      <color indexed="63"/>
      <name val="Calibri"/>
      <family val="2"/>
    </font>
    <font>
      <sz val="10"/>
      <name val="Courier New"/>
      <family val="3"/>
    </font>
    <font>
      <b/>
      <sz val="18"/>
      <color indexed="24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1"/>
      </patternFill>
    </fill>
    <fill>
      <patternFill patternType="solid">
        <fgColor indexed="46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7"/>
      </patternFill>
    </fill>
    <fill>
      <patternFill patternType="solid">
        <fgColor indexed="15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1"/>
      </patternFill>
    </fill>
    <fill>
      <patternFill patternType="solid">
        <fgColor indexed="20"/>
      </patternFill>
    </fill>
    <fill>
      <patternFill patternType="solid">
        <fgColor indexed="53"/>
      </patternFill>
    </fill>
    <fill>
      <patternFill patternType="solid">
        <fgColor indexed="17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2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1"/>
      </bottom>
      <diagonal/>
    </border>
    <border>
      <left/>
      <right/>
      <top/>
      <bottom style="double">
        <color indexed="2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52"/>
      </top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5">
    <xf numFmtId="0" fontId="0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1" applyNumberFormat="0" applyAlignment="0" applyProtection="0"/>
    <xf numFmtId="0" fontId="8" fillId="17" borderId="1" applyNumberFormat="0" applyAlignment="0" applyProtection="0"/>
    <xf numFmtId="0" fontId="8" fillId="17" borderId="1" applyNumberFormat="0" applyAlignment="0" applyProtection="0"/>
    <xf numFmtId="0" fontId="8" fillId="17" borderId="1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0" fontId="9" fillId="18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15" fillId="6" borderId="1" applyNumberFormat="0" applyAlignment="0" applyProtection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4" fillId="0" borderId="0"/>
    <xf numFmtId="0" fontId="5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4" fillId="5" borderId="7" applyNumberFormat="0" applyFont="0" applyAlignment="0" applyProtection="0"/>
    <xf numFmtId="0" fontId="18" fillId="17" borderId="8" applyNumberFormat="0" applyAlignment="0" applyProtection="0"/>
    <xf numFmtId="0" fontId="18" fillId="17" borderId="8" applyNumberFormat="0" applyAlignment="0" applyProtection="0"/>
    <xf numFmtId="0" fontId="18" fillId="17" borderId="8" applyNumberFormat="0" applyAlignment="0" applyProtection="0"/>
    <xf numFmtId="0" fontId="18" fillId="17" borderId="8" applyNumberForma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9" fontId="19" fillId="20" borderId="9"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0" fontId="21" fillId="0" borderId="10" applyNumberFormat="0" applyFill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8" fillId="17" borderId="8" applyNumberFormat="0" applyAlignment="0" applyProtection="0"/>
    <xf numFmtId="0" fontId="2" fillId="5" borderId="7" applyNumberFormat="0" applyFont="0" applyAlignment="0" applyProtection="0"/>
    <xf numFmtId="0" fontId="17" fillId="6" borderId="0" applyNumberFormat="0" applyBorder="0" applyAlignment="0" applyProtection="0"/>
    <xf numFmtId="0" fontId="16" fillId="0" borderId="6" applyNumberFormat="0" applyFill="0" applyAlignment="0" applyProtection="0"/>
    <xf numFmtId="0" fontId="15" fillId="6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3" fillId="0" borderId="4" applyNumberFormat="0" applyFill="0" applyAlignment="0" applyProtection="0"/>
    <xf numFmtId="0" fontId="12" fillId="0" borderId="3" applyNumberFormat="0" applyFill="0" applyAlignment="0" applyProtection="0"/>
    <xf numFmtId="0" fontId="11" fillId="19" borderId="0" applyNumberFormat="0" applyBorder="0" applyAlignment="0" applyProtection="0"/>
    <xf numFmtId="0" fontId="1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9" fillId="18" borderId="2" applyNumberFormat="0" applyAlignment="0" applyProtection="0"/>
    <xf numFmtId="0" fontId="8" fillId="17" borderId="1" applyNumberFormat="0" applyAlignment="0" applyProtection="0"/>
    <xf numFmtId="0" fontId="7" fillId="16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2" fillId="0" borderId="0"/>
    <xf numFmtId="0" fontId="2" fillId="0" borderId="0"/>
    <xf numFmtId="0" fontId="4" fillId="0" borderId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4" fillId="5" borderId="7" applyNumberFormat="0" applyFont="0" applyAlignment="0" applyProtection="0"/>
    <xf numFmtId="9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3" fillId="0" borderId="0" xfId="0" applyFont="1"/>
    <xf numFmtId="1" fontId="3" fillId="0" borderId="9" xfId="248" applyNumberFormat="1" applyFont="1" applyFill="1" applyBorder="1" applyAlignment="1" applyProtection="1">
      <alignment horizontal="center" vertical="center" wrapText="1"/>
    </xf>
    <xf numFmtId="3" fontId="4" fillId="0" borderId="9" xfId="253" applyNumberFormat="1" applyFont="1" applyFill="1" applyBorder="1" applyAlignment="1">
      <alignment vertical="top" wrapText="1"/>
    </xf>
    <xf numFmtId="0" fontId="23" fillId="0" borderId="0" xfId="0" applyFont="1"/>
    <xf numFmtId="3" fontId="4" fillId="0" borderId="9" xfId="1" applyNumberFormat="1" applyFont="1" applyFill="1" applyBorder="1" applyAlignment="1">
      <alignment vertical="top" wrapText="1"/>
    </xf>
    <xf numFmtId="0" fontId="23" fillId="0" borderId="0" xfId="0" applyFont="1" applyAlignment="1"/>
    <xf numFmtId="3" fontId="24" fillId="0" borderId="0" xfId="0" applyNumberFormat="1" applyFont="1"/>
    <xf numFmtId="0" fontId="24" fillId="0" borderId="0" xfId="0" applyFont="1"/>
    <xf numFmtId="3" fontId="23" fillId="0" borderId="9" xfId="0" applyNumberFormat="1" applyFont="1" applyFill="1" applyBorder="1"/>
    <xf numFmtId="0" fontId="4" fillId="0" borderId="9" xfId="1" applyFont="1" applyFill="1" applyBorder="1"/>
    <xf numFmtId="0" fontId="25" fillId="0" borderId="0" xfId="0" applyFont="1"/>
    <xf numFmtId="3" fontId="23" fillId="0" borderId="0" xfId="0" applyNumberFormat="1" applyFont="1"/>
    <xf numFmtId="3" fontId="3" fillId="0" borderId="9" xfId="248" applyNumberFormat="1" applyFont="1" applyFill="1" applyBorder="1" applyAlignment="1" applyProtection="1">
      <alignment horizontal="center" vertical="center" wrapText="1"/>
    </xf>
    <xf numFmtId="3" fontId="4" fillId="0" borderId="9" xfId="1" applyNumberFormat="1" applyFont="1" applyFill="1" applyBorder="1"/>
    <xf numFmtId="3" fontId="23" fillId="0" borderId="0" xfId="0" applyNumberFormat="1" applyFont="1" applyAlignment="1"/>
    <xf numFmtId="164" fontId="23" fillId="0" borderId="0" xfId="314" applyNumberFormat="1" applyFont="1"/>
    <xf numFmtId="164" fontId="3" fillId="0" borderId="9" xfId="314" applyNumberFormat="1" applyFont="1" applyFill="1" applyBorder="1" applyAlignment="1" applyProtection="1">
      <alignment horizontal="center" vertical="center" wrapText="1"/>
    </xf>
    <xf numFmtId="164" fontId="24" fillId="0" borderId="0" xfId="314" applyNumberFormat="1" applyFont="1"/>
    <xf numFmtId="164" fontId="23" fillId="0" borderId="0" xfId="314" applyNumberFormat="1" applyFont="1" applyAlignment="1"/>
    <xf numFmtId="165" fontId="23" fillId="0" borderId="9" xfId="314" applyNumberFormat="1" applyFont="1" applyFill="1" applyBorder="1"/>
    <xf numFmtId="1" fontId="3" fillId="0" borderId="11" xfId="248" applyNumberFormat="1" applyFont="1" applyFill="1" applyBorder="1" applyAlignment="1" applyProtection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4" fillId="0" borderId="9" xfId="0" applyFont="1" applyBorder="1" applyAlignment="1">
      <alignment wrapText="1"/>
    </xf>
    <xf numFmtId="0" fontId="23" fillId="0" borderId="9" xfId="0" applyFont="1" applyBorder="1" applyAlignment="1">
      <alignment wrapText="1"/>
    </xf>
  </cellXfs>
  <cellStyles count="315">
    <cellStyle name="%" xfId="2"/>
    <cellStyle name="% 2" xfId="3"/>
    <cellStyle name="% 2 2" xfId="4"/>
    <cellStyle name="% 3" xfId="5"/>
    <cellStyle name="% 4" xfId="6"/>
    <cellStyle name="% 4 2" xfId="7"/>
    <cellStyle name="% 5" xfId="8"/>
    <cellStyle name="% 6" xfId="9"/>
    <cellStyle name="% 6 2" xfId="298"/>
    <cellStyle name="% 7" xfId="297"/>
    <cellStyle name="20% - Accent1 2" xfId="11"/>
    <cellStyle name="20% - Accent1 3" xfId="12"/>
    <cellStyle name="20% - Accent1 4" xfId="13"/>
    <cellStyle name="20% - Accent1 5" xfId="10"/>
    <cellStyle name="20% - Accent1 6" xfId="295"/>
    <cellStyle name="20% - Accent2 2" xfId="15"/>
    <cellStyle name="20% - Accent2 3" xfId="16"/>
    <cellStyle name="20% - Accent2 4" xfId="17"/>
    <cellStyle name="20% - Accent2 5" xfId="14"/>
    <cellStyle name="20% - Accent2 6" xfId="294"/>
    <cellStyle name="20% - Accent3 2" xfId="19"/>
    <cellStyle name="20% - Accent3 3" xfId="20"/>
    <cellStyle name="20% - Accent3 4" xfId="21"/>
    <cellStyle name="20% - Accent3 5" xfId="18"/>
    <cellStyle name="20% - Accent3 6" xfId="293"/>
    <cellStyle name="20% - Accent4 2" xfId="23"/>
    <cellStyle name="20% - Accent4 3" xfId="24"/>
    <cellStyle name="20% - Accent4 4" xfId="25"/>
    <cellStyle name="20% - Accent4 5" xfId="22"/>
    <cellStyle name="20% - Accent4 6" xfId="292"/>
    <cellStyle name="20% - Accent5 2" xfId="27"/>
    <cellStyle name="20% - Accent5 3" xfId="28"/>
    <cellStyle name="20% - Accent5 4" xfId="29"/>
    <cellStyle name="20% - Accent5 5" xfId="26"/>
    <cellStyle name="20% - Accent5 6" xfId="291"/>
    <cellStyle name="20% - Accent6 2" xfId="31"/>
    <cellStyle name="20% - Accent6 3" xfId="32"/>
    <cellStyle name="20% - Accent6 4" xfId="33"/>
    <cellStyle name="20% - Accent6 5" xfId="30"/>
    <cellStyle name="20% - Accent6 6" xfId="290"/>
    <cellStyle name="40% - Accent1 2" xfId="35"/>
    <cellStyle name="40% - Accent1 3" xfId="36"/>
    <cellStyle name="40% - Accent1 4" xfId="37"/>
    <cellStyle name="40% - Accent1 5" xfId="34"/>
    <cellStyle name="40% - Accent1 6" xfId="289"/>
    <cellStyle name="40% - Accent2 2" xfId="39"/>
    <cellStyle name="40% - Accent2 3" xfId="40"/>
    <cellStyle name="40% - Accent2 4" xfId="41"/>
    <cellStyle name="40% - Accent2 5" xfId="38"/>
    <cellStyle name="40% - Accent2 6" xfId="288"/>
    <cellStyle name="40% - Accent3 2" xfId="43"/>
    <cellStyle name="40% - Accent3 3" xfId="44"/>
    <cellStyle name="40% - Accent3 4" xfId="45"/>
    <cellStyle name="40% - Accent3 5" xfId="42"/>
    <cellStyle name="40% - Accent3 6" xfId="287"/>
    <cellStyle name="40% - Accent4 2" xfId="47"/>
    <cellStyle name="40% - Accent4 3" xfId="48"/>
    <cellStyle name="40% - Accent4 4" xfId="49"/>
    <cellStyle name="40% - Accent4 5" xfId="46"/>
    <cellStyle name="40% - Accent4 6" xfId="286"/>
    <cellStyle name="40% - Accent5 2" xfId="51"/>
    <cellStyle name="40% - Accent5 3" xfId="52"/>
    <cellStyle name="40% - Accent5 4" xfId="53"/>
    <cellStyle name="40% - Accent5 5" xfId="50"/>
    <cellStyle name="40% - Accent5 6" xfId="285"/>
    <cellStyle name="40% - Accent6 2" xfId="55"/>
    <cellStyle name="40% - Accent6 3" xfId="56"/>
    <cellStyle name="40% - Accent6 4" xfId="57"/>
    <cellStyle name="40% - Accent6 5" xfId="54"/>
    <cellStyle name="40% - Accent6 6" xfId="284"/>
    <cellStyle name="60% - Accent1 2" xfId="59"/>
    <cellStyle name="60% - Accent1 3" xfId="60"/>
    <cellStyle name="60% - Accent1 4" xfId="61"/>
    <cellStyle name="60% - Accent1 5" xfId="58"/>
    <cellStyle name="60% - Accent1 6" xfId="283"/>
    <cellStyle name="60% - Accent2 2" xfId="63"/>
    <cellStyle name="60% - Accent2 3" xfId="64"/>
    <cellStyle name="60% - Accent2 4" xfId="65"/>
    <cellStyle name="60% - Accent2 5" xfId="62"/>
    <cellStyle name="60% - Accent2 6" xfId="282"/>
    <cellStyle name="60% - Accent3 2" xfId="67"/>
    <cellStyle name="60% - Accent3 3" xfId="68"/>
    <cellStyle name="60% - Accent3 4" xfId="69"/>
    <cellStyle name="60% - Accent3 5" xfId="66"/>
    <cellStyle name="60% - Accent3 6" xfId="281"/>
    <cellStyle name="60% - Accent4 2" xfId="71"/>
    <cellStyle name="60% - Accent4 3" xfId="72"/>
    <cellStyle name="60% - Accent4 4" xfId="73"/>
    <cellStyle name="60% - Accent4 5" xfId="70"/>
    <cellStyle name="60% - Accent4 6" xfId="280"/>
    <cellStyle name="60% - Accent5 2" xfId="75"/>
    <cellStyle name="60% - Accent5 3" xfId="76"/>
    <cellStyle name="60% - Accent5 4" xfId="77"/>
    <cellStyle name="60% - Accent5 5" xfId="74"/>
    <cellStyle name="60% - Accent5 6" xfId="279"/>
    <cellStyle name="60% - Accent6 2" xfId="79"/>
    <cellStyle name="60% - Accent6 3" xfId="80"/>
    <cellStyle name="60% - Accent6 4" xfId="81"/>
    <cellStyle name="60% - Accent6 5" xfId="78"/>
    <cellStyle name="60% - Accent6 6" xfId="278"/>
    <cellStyle name="Accent1 2" xfId="83"/>
    <cellStyle name="Accent1 3" xfId="84"/>
    <cellStyle name="Accent1 4" xfId="85"/>
    <cellStyle name="Accent1 5" xfId="82"/>
    <cellStyle name="Accent1 6" xfId="277"/>
    <cellStyle name="Accent2 2" xfId="87"/>
    <cellStyle name="Accent2 3" xfId="88"/>
    <cellStyle name="Accent2 4" xfId="89"/>
    <cellStyle name="Accent2 5" xfId="86"/>
    <cellStyle name="Accent2 6" xfId="276"/>
    <cellStyle name="Accent3 2" xfId="91"/>
    <cellStyle name="Accent3 3" xfId="92"/>
    <cellStyle name="Accent3 4" xfId="93"/>
    <cellStyle name="Accent3 5" xfId="90"/>
    <cellStyle name="Accent3 6" xfId="275"/>
    <cellStyle name="Accent4 2" xfId="95"/>
    <cellStyle name="Accent4 3" xfId="96"/>
    <cellStyle name="Accent4 4" xfId="97"/>
    <cellStyle name="Accent4 5" xfId="94"/>
    <cellStyle name="Accent4 6" xfId="274"/>
    <cellStyle name="Accent5 2" xfId="99"/>
    <cellStyle name="Accent5 3" xfId="100"/>
    <cellStyle name="Accent5 4" xfId="101"/>
    <cellStyle name="Accent5 5" xfId="98"/>
    <cellStyle name="Accent5 6" xfId="273"/>
    <cellStyle name="Accent6 2" xfId="103"/>
    <cellStyle name="Accent6 3" xfId="104"/>
    <cellStyle name="Accent6 4" xfId="105"/>
    <cellStyle name="Accent6 5" xfId="102"/>
    <cellStyle name="Accent6 6" xfId="272"/>
    <cellStyle name="Bad 2" xfId="107"/>
    <cellStyle name="Bad 3" xfId="108"/>
    <cellStyle name="Bad 4" xfId="109"/>
    <cellStyle name="Bad 5" xfId="106"/>
    <cellStyle name="Bad 6" xfId="271"/>
    <cellStyle name="Calculation 2" xfId="111"/>
    <cellStyle name="Calculation 3" xfId="112"/>
    <cellStyle name="Calculation 4" xfId="113"/>
    <cellStyle name="Calculation 5" xfId="110"/>
    <cellStyle name="Calculation 6" xfId="270"/>
    <cellStyle name="Check Cell 2" xfId="115"/>
    <cellStyle name="Check Cell 3" xfId="116"/>
    <cellStyle name="Check Cell 4" xfId="117"/>
    <cellStyle name="Check Cell 5" xfId="114"/>
    <cellStyle name="Check Cell 6" xfId="269"/>
    <cellStyle name="Comma" xfId="314" builtinId="3"/>
    <cellStyle name="Comma 10" xfId="268"/>
    <cellStyle name="Comma 2" xfId="119"/>
    <cellStyle name="Comma 2 2" xfId="120"/>
    <cellStyle name="Comma 2 2 2" xfId="121"/>
    <cellStyle name="Comma 2 3" xfId="122"/>
    <cellStyle name="Comma 2 4" xfId="123"/>
    <cellStyle name="Comma 2 4 2" xfId="124"/>
    <cellStyle name="Comma 2 5" xfId="125"/>
    <cellStyle name="Comma 2 6" xfId="126"/>
    <cellStyle name="Comma 2 6 2" xfId="300"/>
    <cellStyle name="Comma 2 7" xfId="299"/>
    <cellStyle name="Comma 3" xfId="127"/>
    <cellStyle name="Comma 3 2" xfId="128"/>
    <cellStyle name="Comma 3 3" xfId="129"/>
    <cellStyle name="Comma 3 4" xfId="301"/>
    <cellStyle name="Comma 4" xfId="130"/>
    <cellStyle name="Comma 4 2" xfId="131"/>
    <cellStyle name="Comma 4 3" xfId="250"/>
    <cellStyle name="Comma 5" xfId="132"/>
    <cellStyle name="Comma 6" xfId="133"/>
    <cellStyle name="Comma 7" xfId="134"/>
    <cellStyle name="Comma 7 2" xfId="135"/>
    <cellStyle name="Comma 7 3" xfId="136"/>
    <cellStyle name="Comma 8" xfId="137"/>
    <cellStyle name="Comma 8 2" xfId="302"/>
    <cellStyle name="Comma 9" xfId="118"/>
    <cellStyle name="Currency 10" xfId="138"/>
    <cellStyle name="Currency 2" xfId="139"/>
    <cellStyle name="Currency 2 2" xfId="140"/>
    <cellStyle name="Currency 3" xfId="141"/>
    <cellStyle name="Currency 3 2" xfId="142"/>
    <cellStyle name="Currency 3 3" xfId="304"/>
    <cellStyle name="Currency 4" xfId="143"/>
    <cellStyle name="Currency 4 2" xfId="144"/>
    <cellStyle name="Currency 4 3" xfId="251"/>
    <cellStyle name="Currency 5" xfId="145"/>
    <cellStyle name="Currency 6" xfId="146"/>
    <cellStyle name="Currency 7" xfId="147"/>
    <cellStyle name="Currency 7 2" xfId="148"/>
    <cellStyle name="Currency 7 3" xfId="149"/>
    <cellStyle name="Currency 8" xfId="150"/>
    <cellStyle name="Currency 8 2" xfId="306"/>
    <cellStyle name="Currency 8 3" xfId="305"/>
    <cellStyle name="Currency 9" xfId="151"/>
    <cellStyle name="Currency 9 2" xfId="313"/>
    <cellStyle name="Currency 9 3" xfId="303"/>
    <cellStyle name="Explanatory Text 2" xfId="153"/>
    <cellStyle name="Explanatory Text 3" xfId="154"/>
    <cellStyle name="Explanatory Text 4" xfId="155"/>
    <cellStyle name="Explanatory Text 5" xfId="152"/>
    <cellStyle name="Explanatory Text 6" xfId="267"/>
    <cellStyle name="Good 2" xfId="157"/>
    <cellStyle name="Good 3" xfId="158"/>
    <cellStyle name="Good 4" xfId="159"/>
    <cellStyle name="Good 5" xfId="156"/>
    <cellStyle name="Good 6" xfId="266"/>
    <cellStyle name="Heading 1 2" xfId="161"/>
    <cellStyle name="Heading 1 3" xfId="162"/>
    <cellStyle name="Heading 1 4" xfId="163"/>
    <cellStyle name="Heading 1 5" xfId="160"/>
    <cellStyle name="Heading 1 6" xfId="265"/>
    <cellStyle name="Heading 2 2" xfId="165"/>
    <cellStyle name="Heading 2 3" xfId="166"/>
    <cellStyle name="Heading 2 4" xfId="167"/>
    <cellStyle name="Heading 2 5" xfId="164"/>
    <cellStyle name="Heading 2 6" xfId="264"/>
    <cellStyle name="Heading 3 2" xfId="169"/>
    <cellStyle name="Heading 3 3" xfId="170"/>
    <cellStyle name="Heading 3 4" xfId="171"/>
    <cellStyle name="Heading 3 5" xfId="168"/>
    <cellStyle name="Heading 3 6" xfId="263"/>
    <cellStyle name="Heading 4 2" xfId="173"/>
    <cellStyle name="Heading 4 3" xfId="174"/>
    <cellStyle name="Heading 4 4" xfId="175"/>
    <cellStyle name="Heading 4 5" xfId="172"/>
    <cellStyle name="Heading 4 6" xfId="262"/>
    <cellStyle name="Input 2" xfId="177"/>
    <cellStyle name="Input 3" xfId="178"/>
    <cellStyle name="Input 4" xfId="179"/>
    <cellStyle name="Input 5" xfId="176"/>
    <cellStyle name="Input 6" xfId="261"/>
    <cellStyle name="karl" xfId="180"/>
    <cellStyle name="karl 2" xfId="181"/>
    <cellStyle name="karl 3" xfId="182"/>
    <cellStyle name="karl 4" xfId="183"/>
    <cellStyle name="karl 4 2" xfId="184"/>
    <cellStyle name="karl 5" xfId="185"/>
    <cellStyle name="karl 6" xfId="186"/>
    <cellStyle name="karl 6 2" xfId="312"/>
    <cellStyle name="karl 7" xfId="307"/>
    <cellStyle name="Linked Cell 2" xfId="188"/>
    <cellStyle name="Linked Cell 3" xfId="189"/>
    <cellStyle name="Linked Cell 4" xfId="190"/>
    <cellStyle name="Linked Cell 5" xfId="187"/>
    <cellStyle name="Linked Cell 6" xfId="260"/>
    <cellStyle name="Neutral 2" xfId="192"/>
    <cellStyle name="Neutral 3" xfId="193"/>
    <cellStyle name="Neutral 4" xfId="194"/>
    <cellStyle name="Neutral 5" xfId="191"/>
    <cellStyle name="Neutral 6" xfId="259"/>
    <cellStyle name="Normal" xfId="0" builtinId="0"/>
    <cellStyle name="Normal 10" xfId="1"/>
    <cellStyle name="Normal 10 2" xfId="308"/>
    <cellStyle name="Normal 11" xfId="253"/>
    <cellStyle name="Normal 12" xfId="296"/>
    <cellStyle name="Normal 2" xfId="195"/>
    <cellStyle name="Normal 2 2" xfId="196"/>
    <cellStyle name="Normal 2 3" xfId="197"/>
    <cellStyle name="Normal 3" xfId="198"/>
    <cellStyle name="Normal 4" xfId="199"/>
    <cellStyle name="Normal 5" xfId="200"/>
    <cellStyle name="Normal 5 2" xfId="201"/>
    <cellStyle name="Normal 5 3" xfId="248"/>
    <cellStyle name="Normal 6" xfId="202"/>
    <cellStyle name="Normal 7" xfId="203"/>
    <cellStyle name="Normal 7 2" xfId="204"/>
    <cellStyle name="Normal 7 3" xfId="205"/>
    <cellStyle name="Normal 8" xfId="206"/>
    <cellStyle name="Normal 8 2" xfId="207"/>
    <cellStyle name="Normal 8 3" xfId="208"/>
    <cellStyle name="Normal 9" xfId="209"/>
    <cellStyle name="Normal 9 2" xfId="309"/>
    <cellStyle name="Note 2" xfId="211"/>
    <cellStyle name="Note 2 2" xfId="212"/>
    <cellStyle name="Note 2 3" xfId="213"/>
    <cellStyle name="Note 3" xfId="214"/>
    <cellStyle name="Note 4" xfId="215"/>
    <cellStyle name="Note 4 2" xfId="216"/>
    <cellStyle name="Note 4 3" xfId="217"/>
    <cellStyle name="Note 5" xfId="218"/>
    <cellStyle name="Note 5 2" xfId="310"/>
    <cellStyle name="Note 6" xfId="210"/>
    <cellStyle name="Note 7" xfId="258"/>
    <cellStyle name="Output 2" xfId="220"/>
    <cellStyle name="Output 3" xfId="221"/>
    <cellStyle name="Output 4" xfId="222"/>
    <cellStyle name="Output 5" xfId="219"/>
    <cellStyle name="Output 6" xfId="257"/>
    <cellStyle name="Percent 2" xfId="224"/>
    <cellStyle name="Percent 2 2" xfId="225"/>
    <cellStyle name="Percent 2 3" xfId="226"/>
    <cellStyle name="Percent 3" xfId="227"/>
    <cellStyle name="Percent 3 2" xfId="228"/>
    <cellStyle name="Percent 3 3" xfId="254"/>
    <cellStyle name="Percent 4" xfId="229"/>
    <cellStyle name="Percent 5" xfId="230"/>
    <cellStyle name="Percent 6" xfId="231"/>
    <cellStyle name="Percent 6 2" xfId="232"/>
    <cellStyle name="Percent 6 3" xfId="233"/>
    <cellStyle name="Percent 7" xfId="234"/>
    <cellStyle name="Percent 7 2" xfId="311"/>
    <cellStyle name="Percent 8" xfId="223"/>
    <cellStyle name="Percent 9" xfId="256"/>
    <cellStyle name="QSP_ACCT" xfId="235"/>
    <cellStyle name="Title 2" xfId="237"/>
    <cellStyle name="Title 3" xfId="238"/>
    <cellStyle name="Title 4" xfId="239"/>
    <cellStyle name="Title 5" xfId="236"/>
    <cellStyle name="Title 6" xfId="255"/>
    <cellStyle name="Total 2" xfId="241"/>
    <cellStyle name="Total 3" xfId="242"/>
    <cellStyle name="Total 4" xfId="243"/>
    <cellStyle name="Total 5" xfId="240"/>
    <cellStyle name="Total 6" xfId="249"/>
    <cellStyle name="Warning Text 2" xfId="245"/>
    <cellStyle name="Warning Text 3" xfId="246"/>
    <cellStyle name="Warning Text 4" xfId="247"/>
    <cellStyle name="Warning Text 5" xfId="244"/>
    <cellStyle name="Warning Text 6" xfId="2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322"/>
  <sheetViews>
    <sheetView tabSelected="1" workbookViewId="0">
      <pane xSplit="3" topLeftCell="J1" activePane="topRight" state="frozen"/>
      <selection activeCell="A67" sqref="A67"/>
      <selection pane="topRight" activeCell="C15" sqref="C15"/>
    </sheetView>
  </sheetViews>
  <sheetFormatPr defaultRowHeight="12.75" x14ac:dyDescent="0.2"/>
  <cols>
    <col min="1" max="1" width="17.28515625" style="1" customWidth="1"/>
    <col min="2" max="2" width="49.42578125" style="1" customWidth="1"/>
    <col min="3" max="3" width="27.85546875" style="1" customWidth="1"/>
    <col min="4" max="4" width="26.5703125" style="1" customWidth="1"/>
    <col min="5" max="5" width="30.42578125" style="1" customWidth="1"/>
    <col min="6" max="6" width="26.85546875" style="1" customWidth="1"/>
    <col min="7" max="7" width="21.140625" style="1" customWidth="1"/>
    <col min="8" max="8" width="18.5703125" style="16" customWidth="1"/>
    <col min="9" max="9" width="22.7109375" style="1" customWidth="1"/>
    <col min="10" max="11" width="19.5703125" style="1" customWidth="1"/>
    <col min="12" max="12" width="21.7109375" style="12" customWidth="1"/>
    <col min="13" max="16384" width="9.140625" style="1"/>
  </cols>
  <sheetData>
    <row r="2" spans="1:12" x14ac:dyDescent="0.2">
      <c r="A2" s="11" t="s">
        <v>291</v>
      </c>
    </row>
    <row r="3" spans="1:12" x14ac:dyDescent="0.2">
      <c r="A3" s="11"/>
    </row>
    <row r="4" spans="1:12" x14ac:dyDescent="0.2">
      <c r="A4" s="2" t="s">
        <v>292</v>
      </c>
      <c r="B4" s="2" t="s">
        <v>293</v>
      </c>
      <c r="C4" s="2" t="s">
        <v>294</v>
      </c>
      <c r="D4" s="2" t="s">
        <v>295</v>
      </c>
      <c r="E4" s="2" t="s">
        <v>296</v>
      </c>
      <c r="F4" s="2" t="s">
        <v>297</v>
      </c>
      <c r="G4" s="2" t="s">
        <v>298</v>
      </c>
      <c r="H4" s="17" t="s">
        <v>299</v>
      </c>
      <c r="I4" s="2" t="s">
        <v>300</v>
      </c>
      <c r="J4" s="2" t="s">
        <v>301</v>
      </c>
      <c r="K4" s="2" t="s">
        <v>302</v>
      </c>
      <c r="L4" s="13" t="s">
        <v>303</v>
      </c>
    </row>
    <row r="5" spans="1:12" ht="89.25" x14ac:dyDescent="0.2">
      <c r="A5" s="2" t="s">
        <v>287</v>
      </c>
      <c r="B5" s="2" t="s">
        <v>288</v>
      </c>
      <c r="C5" s="2" t="s">
        <v>289</v>
      </c>
      <c r="D5" s="2" t="s">
        <v>343</v>
      </c>
      <c r="E5" s="2" t="s">
        <v>304</v>
      </c>
      <c r="F5" s="2" t="s">
        <v>290</v>
      </c>
      <c r="G5" s="2" t="s">
        <v>306</v>
      </c>
      <c r="H5" s="17" t="s">
        <v>307</v>
      </c>
      <c r="I5" s="2" t="s">
        <v>308</v>
      </c>
      <c r="J5" s="2" t="s">
        <v>317</v>
      </c>
      <c r="K5" s="2" t="s">
        <v>309</v>
      </c>
      <c r="L5" s="13" t="s">
        <v>310</v>
      </c>
    </row>
    <row r="6" spans="1:12" x14ac:dyDescent="0.2">
      <c r="A6" s="2"/>
      <c r="B6" s="2"/>
      <c r="C6" s="2"/>
      <c r="D6" s="2" t="s">
        <v>305</v>
      </c>
      <c r="E6" s="2" t="s">
        <v>305</v>
      </c>
      <c r="F6" s="2" t="s">
        <v>305</v>
      </c>
      <c r="G6" s="2" t="s">
        <v>305</v>
      </c>
      <c r="H6" s="17" t="s">
        <v>305</v>
      </c>
      <c r="I6" s="2" t="s">
        <v>305</v>
      </c>
      <c r="J6" s="2" t="s">
        <v>305</v>
      </c>
      <c r="K6" s="2" t="s">
        <v>305</v>
      </c>
      <c r="L6" s="13" t="s">
        <v>305</v>
      </c>
    </row>
    <row r="7" spans="1:12" x14ac:dyDescent="0.2">
      <c r="A7" s="21" t="s">
        <v>311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3"/>
    </row>
    <row r="8" spans="1:12" x14ac:dyDescent="0.2">
      <c r="A8" s="10">
        <v>9093102</v>
      </c>
      <c r="B8" s="10" t="s">
        <v>143</v>
      </c>
      <c r="C8" s="10" t="s">
        <v>1</v>
      </c>
      <c r="D8" s="3">
        <v>652210.12912013778</v>
      </c>
      <c r="E8" s="9">
        <v>-4223.9152481711935</v>
      </c>
      <c r="F8" s="9">
        <v>252.14515355695039</v>
      </c>
      <c r="G8" s="9">
        <v>0</v>
      </c>
      <c r="H8" s="20">
        <v>0</v>
      </c>
      <c r="I8" s="9">
        <v>-787.68723077373579</v>
      </c>
      <c r="J8" s="5">
        <v>647450.6717947498</v>
      </c>
      <c r="K8" s="5">
        <f t="shared" ref="K8:K71" si="0">L8-J8</f>
        <v>0</v>
      </c>
      <c r="L8" s="14">
        <v>647450.6717947498</v>
      </c>
    </row>
    <row r="9" spans="1:12" x14ac:dyDescent="0.2">
      <c r="A9" s="10">
        <v>9093125</v>
      </c>
      <c r="B9" s="10" t="s">
        <v>152</v>
      </c>
      <c r="C9" s="10" t="s">
        <v>1</v>
      </c>
      <c r="D9" s="3">
        <v>394118.53883287369</v>
      </c>
      <c r="E9" s="9">
        <v>-2491.0269412290654</v>
      </c>
      <c r="F9" s="9">
        <v>148.70098799502011</v>
      </c>
      <c r="G9" s="9">
        <v>0</v>
      </c>
      <c r="H9" s="20">
        <v>0</v>
      </c>
      <c r="I9" s="9">
        <v>-464.53349507163512</v>
      </c>
      <c r="J9" s="5">
        <v>391311.67938456801</v>
      </c>
      <c r="K9" s="5">
        <f t="shared" si="0"/>
        <v>-18238.785778840771</v>
      </c>
      <c r="L9" s="14">
        <v>373072.89360572724</v>
      </c>
    </row>
    <row r="10" spans="1:12" x14ac:dyDescent="0.2">
      <c r="A10" s="10">
        <v>9092001</v>
      </c>
      <c r="B10" s="10" t="s">
        <v>2</v>
      </c>
      <c r="C10" s="10" t="s">
        <v>1</v>
      </c>
      <c r="D10" s="3">
        <v>174107.64845773537</v>
      </c>
      <c r="E10" s="9">
        <v>-568.60397571531939</v>
      </c>
      <c r="F10" s="9">
        <v>33.942616824962897</v>
      </c>
      <c r="G10" s="9">
        <v>0</v>
      </c>
      <c r="H10" s="20">
        <v>0</v>
      </c>
      <c r="I10" s="9">
        <v>-106.03481952723814</v>
      </c>
      <c r="J10" s="5">
        <v>173466.95227931777</v>
      </c>
      <c r="K10" s="5">
        <f t="shared" si="0"/>
        <v>-12001.596226840484</v>
      </c>
      <c r="L10" s="14">
        <v>161465.35605247729</v>
      </c>
    </row>
    <row r="11" spans="1:12" x14ac:dyDescent="0.2">
      <c r="A11" s="10">
        <v>9092004</v>
      </c>
      <c r="B11" s="10" t="s">
        <v>4</v>
      </c>
      <c r="C11" s="10" t="s">
        <v>1</v>
      </c>
      <c r="D11" s="3">
        <v>443180.20281285542</v>
      </c>
      <c r="E11" s="9">
        <v>-2680.5615998008871</v>
      </c>
      <c r="F11" s="9">
        <v>160.01519360340899</v>
      </c>
      <c r="G11" s="9">
        <v>0</v>
      </c>
      <c r="H11" s="20">
        <v>0</v>
      </c>
      <c r="I11" s="9">
        <v>-499.87843491404783</v>
      </c>
      <c r="J11" s="5">
        <v>440159.7779717439</v>
      </c>
      <c r="K11" s="5">
        <f t="shared" si="0"/>
        <v>-6166.1785143151064</v>
      </c>
      <c r="L11" s="14">
        <v>433993.59945742879</v>
      </c>
    </row>
    <row r="12" spans="1:12" x14ac:dyDescent="0.2">
      <c r="A12" s="10">
        <v>9093658</v>
      </c>
      <c r="B12" s="10" t="s">
        <v>213</v>
      </c>
      <c r="C12" s="10" t="s">
        <v>1</v>
      </c>
      <c r="D12" s="3">
        <v>433912.7062343976</v>
      </c>
      <c r="E12" s="9">
        <v>-2653.4852200049208</v>
      </c>
      <c r="F12" s="9">
        <v>158.39887851651292</v>
      </c>
      <c r="G12" s="9">
        <v>0</v>
      </c>
      <c r="H12" s="20">
        <v>0</v>
      </c>
      <c r="I12" s="9">
        <v>-494.82915779371979</v>
      </c>
      <c r="J12" s="5">
        <v>430922.79073511547</v>
      </c>
      <c r="K12" s="5">
        <f t="shared" si="0"/>
        <v>-20993.941376048198</v>
      </c>
      <c r="L12" s="14">
        <v>409928.84935906727</v>
      </c>
    </row>
    <row r="13" spans="1:12" x14ac:dyDescent="0.2">
      <c r="A13" s="10">
        <v>9095206</v>
      </c>
      <c r="B13" s="10" t="s">
        <v>222</v>
      </c>
      <c r="C13" s="10" t="s">
        <v>1</v>
      </c>
      <c r="D13" s="3">
        <v>778305.73163379484</v>
      </c>
      <c r="E13" s="9">
        <v>-5523.5814783775713</v>
      </c>
      <c r="F13" s="9">
        <v>329.72827772819437</v>
      </c>
      <c r="G13" s="9">
        <v>0</v>
      </c>
      <c r="H13" s="20">
        <v>0</v>
      </c>
      <c r="I13" s="9">
        <v>-1030.0525325501803</v>
      </c>
      <c r="J13" s="5">
        <v>772081.82590059529</v>
      </c>
      <c r="K13" s="5">
        <f t="shared" si="0"/>
        <v>0</v>
      </c>
      <c r="L13" s="14">
        <v>772081.82590059529</v>
      </c>
    </row>
    <row r="14" spans="1:12" x14ac:dyDescent="0.2">
      <c r="A14" s="10">
        <v>9092200</v>
      </c>
      <c r="B14" s="10" t="s">
        <v>39</v>
      </c>
      <c r="C14" s="10" t="s">
        <v>1</v>
      </c>
      <c r="D14" s="3">
        <v>293894.56340066466</v>
      </c>
      <c r="E14" s="9">
        <v>-1705.8119271459873</v>
      </c>
      <c r="F14" s="9">
        <v>101.82785047485959</v>
      </c>
      <c r="G14" s="9">
        <v>0</v>
      </c>
      <c r="H14" s="20">
        <v>0</v>
      </c>
      <c r="I14" s="9">
        <v>-318.10445858165622</v>
      </c>
      <c r="J14" s="5">
        <v>291972.47486541187</v>
      </c>
      <c r="K14" s="5">
        <f t="shared" si="0"/>
        <v>0</v>
      </c>
      <c r="L14" s="14">
        <v>291972.47486541187</v>
      </c>
    </row>
    <row r="15" spans="1:12" x14ac:dyDescent="0.2">
      <c r="A15" s="10">
        <v>9092005</v>
      </c>
      <c r="B15" s="10" t="s">
        <v>5</v>
      </c>
      <c r="C15" s="10" t="s">
        <v>1</v>
      </c>
      <c r="D15" s="3">
        <v>328165.53470231703</v>
      </c>
      <c r="E15" s="9">
        <v>-2030.7284846976399</v>
      </c>
      <c r="F15" s="9">
        <v>121.22363151772879</v>
      </c>
      <c r="G15" s="9">
        <v>0</v>
      </c>
      <c r="H15" s="20">
        <v>0</v>
      </c>
      <c r="I15" s="9">
        <v>-378.69578402576735</v>
      </c>
      <c r="J15" s="5">
        <v>325877.33406511135</v>
      </c>
      <c r="K15" s="5">
        <f t="shared" si="0"/>
        <v>0</v>
      </c>
      <c r="L15" s="14">
        <v>325877.33406511135</v>
      </c>
    </row>
    <row r="16" spans="1:12" x14ac:dyDescent="0.2">
      <c r="A16" s="10">
        <v>9093061</v>
      </c>
      <c r="B16" s="10" t="s">
        <v>139</v>
      </c>
      <c r="C16" s="10" t="s">
        <v>1</v>
      </c>
      <c r="D16" s="3">
        <v>167296.08396261215</v>
      </c>
      <c r="E16" s="9">
        <v>-568.60397571531939</v>
      </c>
      <c r="F16" s="9">
        <v>33.942616824962897</v>
      </c>
      <c r="G16" s="9">
        <v>0</v>
      </c>
      <c r="H16" s="20">
        <v>0</v>
      </c>
      <c r="I16" s="9">
        <v>-106.03481952723814</v>
      </c>
      <c r="J16" s="5">
        <v>166655.38778419455</v>
      </c>
      <c r="K16" s="5">
        <f t="shared" si="0"/>
        <v>0</v>
      </c>
      <c r="L16" s="14">
        <v>166655.38778419455</v>
      </c>
    </row>
    <row r="17" spans="1:12" x14ac:dyDescent="0.2">
      <c r="A17" s="10">
        <v>9092147</v>
      </c>
      <c r="B17" s="10" t="s">
        <v>37</v>
      </c>
      <c r="C17" s="10" t="s">
        <v>1</v>
      </c>
      <c r="D17" s="3">
        <v>685461.47998041043</v>
      </c>
      <c r="E17" s="9">
        <v>-4684.2137047025608</v>
      </c>
      <c r="F17" s="9">
        <v>279.62251003424171</v>
      </c>
      <c r="G17" s="9">
        <v>0</v>
      </c>
      <c r="H17" s="20">
        <v>0</v>
      </c>
      <c r="I17" s="9">
        <v>-873.52494181960355</v>
      </c>
      <c r="J17" s="5">
        <v>680183.3638439225</v>
      </c>
      <c r="K17" s="5">
        <f t="shared" si="0"/>
        <v>0</v>
      </c>
      <c r="L17" s="14">
        <v>680183.3638439225</v>
      </c>
    </row>
    <row r="18" spans="1:12" x14ac:dyDescent="0.2">
      <c r="A18" s="10">
        <v>9092148</v>
      </c>
      <c r="B18" s="10" t="s">
        <v>38</v>
      </c>
      <c r="C18" s="10" t="s">
        <v>1</v>
      </c>
      <c r="D18" s="3">
        <v>783501.76841569168</v>
      </c>
      <c r="E18" s="9">
        <v>-5442.3523389896145</v>
      </c>
      <c r="F18" s="9">
        <v>324.87933246744797</v>
      </c>
      <c r="G18" s="9">
        <v>0</v>
      </c>
      <c r="H18" s="20">
        <v>0</v>
      </c>
      <c r="I18" s="9">
        <v>-1014.904701189138</v>
      </c>
      <c r="J18" s="5">
        <v>777369.39070798038</v>
      </c>
      <c r="K18" s="5">
        <f t="shared" si="0"/>
        <v>0</v>
      </c>
      <c r="L18" s="14">
        <v>777369.39070798038</v>
      </c>
    </row>
    <row r="19" spans="1:12" x14ac:dyDescent="0.2">
      <c r="A19" s="10">
        <v>9095207</v>
      </c>
      <c r="B19" s="10" t="s">
        <v>223</v>
      </c>
      <c r="C19" s="10" t="s">
        <v>1</v>
      </c>
      <c r="D19" s="3">
        <v>620840.80331673077</v>
      </c>
      <c r="E19" s="9">
        <v>-4250.9916279669851</v>
      </c>
      <c r="F19" s="9">
        <v>253.76146864367183</v>
      </c>
      <c r="G19" s="9">
        <v>0</v>
      </c>
      <c r="H19" s="20">
        <v>0</v>
      </c>
      <c r="I19" s="9">
        <v>-792.73650789400563</v>
      </c>
      <c r="J19" s="5">
        <v>616050.83664951345</v>
      </c>
      <c r="K19" s="5">
        <f t="shared" si="0"/>
        <v>0</v>
      </c>
      <c r="L19" s="14">
        <v>616050.83664951345</v>
      </c>
    </row>
    <row r="20" spans="1:12" x14ac:dyDescent="0.2">
      <c r="A20" s="10">
        <v>9092704</v>
      </c>
      <c r="B20" s="10" t="s">
        <v>103</v>
      </c>
      <c r="C20" s="10" t="s">
        <v>1</v>
      </c>
      <c r="D20" s="3">
        <v>668466.1235922405</v>
      </c>
      <c r="E20" s="9">
        <v>-4305.1443875589175</v>
      </c>
      <c r="F20" s="9">
        <v>256.99409881746396</v>
      </c>
      <c r="G20" s="9">
        <v>0</v>
      </c>
      <c r="H20" s="20">
        <v>0</v>
      </c>
      <c r="I20" s="9">
        <v>-802.83506213466171</v>
      </c>
      <c r="J20" s="5">
        <v>663615.13824136439</v>
      </c>
      <c r="K20" s="5">
        <f t="shared" si="0"/>
        <v>32325.552383376285</v>
      </c>
      <c r="L20" s="14">
        <v>695940.69062474067</v>
      </c>
    </row>
    <row r="21" spans="1:12" x14ac:dyDescent="0.2">
      <c r="A21" s="10">
        <v>9092100</v>
      </c>
      <c r="B21" s="10" t="s">
        <v>26</v>
      </c>
      <c r="C21" s="10" t="s">
        <v>1</v>
      </c>
      <c r="D21" s="3">
        <v>200879.903297043</v>
      </c>
      <c r="E21" s="9">
        <v>-839.36777367501054</v>
      </c>
      <c r="F21" s="9">
        <v>50.105767693981761</v>
      </c>
      <c r="G21" s="9">
        <v>0</v>
      </c>
      <c r="H21" s="20">
        <v>0</v>
      </c>
      <c r="I21" s="9">
        <v>-156.52759073066409</v>
      </c>
      <c r="J21" s="5">
        <v>199934.11370033131</v>
      </c>
      <c r="K21" s="5">
        <f t="shared" si="0"/>
        <v>-19589.785351359489</v>
      </c>
      <c r="L21" s="14">
        <v>180344.32834897182</v>
      </c>
    </row>
    <row r="22" spans="1:12" x14ac:dyDescent="0.2">
      <c r="A22" s="10">
        <v>9095221</v>
      </c>
      <c r="B22" s="10" t="s">
        <v>233</v>
      </c>
      <c r="C22" s="10" t="s">
        <v>1</v>
      </c>
      <c r="D22" s="3">
        <v>1571973.6837099695</v>
      </c>
      <c r="E22" s="9">
        <v>-11426.232273898553</v>
      </c>
      <c r="F22" s="9">
        <v>682.08496667281725</v>
      </c>
      <c r="G22" s="9">
        <v>0</v>
      </c>
      <c r="H22" s="20">
        <v>0</v>
      </c>
      <c r="I22" s="9">
        <v>-2130.7949447850697</v>
      </c>
      <c r="J22" s="5">
        <v>1559098.7414579587</v>
      </c>
      <c r="K22" s="5">
        <f t="shared" si="0"/>
        <v>0</v>
      </c>
      <c r="L22" s="14">
        <v>1559098.7414579587</v>
      </c>
    </row>
    <row r="23" spans="1:12" x14ac:dyDescent="0.2">
      <c r="A23" s="10">
        <v>9093500</v>
      </c>
      <c r="B23" s="10" t="s">
        <v>196</v>
      </c>
      <c r="C23" s="10" t="s">
        <v>1</v>
      </c>
      <c r="D23" s="3">
        <v>379741.7119044959</v>
      </c>
      <c r="E23" s="9">
        <v>-2355.6450422492344</v>
      </c>
      <c r="F23" s="9">
        <v>140.61941256053979</v>
      </c>
      <c r="G23" s="9">
        <v>0</v>
      </c>
      <c r="H23" s="20">
        <v>0</v>
      </c>
      <c r="I23" s="9">
        <v>-439.28710946993669</v>
      </c>
      <c r="J23" s="5">
        <v>377087.39916533727</v>
      </c>
      <c r="K23" s="5">
        <f t="shared" si="0"/>
        <v>-14546.272305618331</v>
      </c>
      <c r="L23" s="14">
        <v>362541.12685971893</v>
      </c>
    </row>
    <row r="24" spans="1:12" x14ac:dyDescent="0.2">
      <c r="A24" s="10">
        <v>9093662</v>
      </c>
      <c r="B24" s="10" t="s">
        <v>215</v>
      </c>
      <c r="C24" s="10" t="s">
        <v>1</v>
      </c>
      <c r="D24" s="3">
        <v>1147617.2726156784</v>
      </c>
      <c r="E24" s="9">
        <v>-7960.4556600146461</v>
      </c>
      <c r="F24" s="9">
        <v>475.19663554942235</v>
      </c>
      <c r="G24" s="9">
        <v>0</v>
      </c>
      <c r="H24" s="20">
        <v>0</v>
      </c>
      <c r="I24" s="9">
        <v>-1484.4874733812176</v>
      </c>
      <c r="J24" s="5">
        <v>1138647.5261178319</v>
      </c>
      <c r="K24" s="5">
        <f t="shared" si="0"/>
        <v>75162.560154806823</v>
      </c>
      <c r="L24" s="14">
        <v>1213810.0862726388</v>
      </c>
    </row>
    <row r="25" spans="1:12" x14ac:dyDescent="0.2">
      <c r="A25" s="10">
        <v>9093354</v>
      </c>
      <c r="B25" s="10" t="s">
        <v>173</v>
      </c>
      <c r="C25" s="10" t="s">
        <v>1</v>
      </c>
      <c r="D25" s="3">
        <v>221483.16972265771</v>
      </c>
      <c r="E25" s="9">
        <v>-1137.2079514306679</v>
      </c>
      <c r="F25" s="9">
        <v>67.885233649925794</v>
      </c>
      <c r="G25" s="9">
        <v>0</v>
      </c>
      <c r="H25" s="20">
        <v>0</v>
      </c>
      <c r="I25" s="9">
        <v>-212.06963905444718</v>
      </c>
      <c r="J25" s="5">
        <v>220201.77736582252</v>
      </c>
      <c r="K25" s="5">
        <f t="shared" si="0"/>
        <v>0</v>
      </c>
      <c r="L25" s="14">
        <v>220201.77736582252</v>
      </c>
    </row>
    <row r="26" spans="1:12" x14ac:dyDescent="0.2">
      <c r="A26" s="10">
        <v>9092622</v>
      </c>
      <c r="B26" s="10" t="s">
        <v>95</v>
      </c>
      <c r="C26" s="10" t="s">
        <v>1</v>
      </c>
      <c r="D26" s="3">
        <v>1511061.5010683315</v>
      </c>
      <c r="E26" s="9">
        <v>-10993.010197163094</v>
      </c>
      <c r="F26" s="9">
        <v>656.2239252824802</v>
      </c>
      <c r="G26" s="9">
        <v>0</v>
      </c>
      <c r="H26" s="20">
        <v>0</v>
      </c>
      <c r="I26" s="9">
        <v>-2050.0065108595882</v>
      </c>
      <c r="J26" s="5">
        <v>1498674.7082855913</v>
      </c>
      <c r="K26" s="5">
        <f t="shared" si="0"/>
        <v>0</v>
      </c>
      <c r="L26" s="14">
        <v>1498674.7082855913</v>
      </c>
    </row>
    <row r="27" spans="1:12" x14ac:dyDescent="0.2">
      <c r="A27" s="10">
        <v>9092008</v>
      </c>
      <c r="B27" s="10" t="s">
        <v>6</v>
      </c>
      <c r="C27" s="10" t="s">
        <v>1</v>
      </c>
      <c r="D27" s="3">
        <v>212493.98938420077</v>
      </c>
      <c r="E27" s="9">
        <v>-893.52053326694295</v>
      </c>
      <c r="F27" s="9">
        <v>53.338397867773892</v>
      </c>
      <c r="G27" s="9">
        <v>0</v>
      </c>
      <c r="H27" s="20">
        <v>0</v>
      </c>
      <c r="I27" s="9">
        <v>-166.62614497134928</v>
      </c>
      <c r="J27" s="5">
        <v>211487.18110383025</v>
      </c>
      <c r="K27" s="5">
        <f t="shared" si="0"/>
        <v>-3691.5582819387491</v>
      </c>
      <c r="L27" s="14">
        <v>207795.62282189151</v>
      </c>
    </row>
    <row r="28" spans="1:12" x14ac:dyDescent="0.2">
      <c r="A28" s="10">
        <v>9092220</v>
      </c>
      <c r="B28" s="10" t="s">
        <v>45</v>
      </c>
      <c r="C28" s="10" t="s">
        <v>1</v>
      </c>
      <c r="D28" s="3">
        <v>422824.96622240916</v>
      </c>
      <c r="E28" s="9">
        <v>-2545.179700821056</v>
      </c>
      <c r="F28" s="9">
        <v>151.93361816887045</v>
      </c>
      <c r="G28" s="9">
        <v>0</v>
      </c>
      <c r="H28" s="20">
        <v>0</v>
      </c>
      <c r="I28" s="9">
        <v>-474.6320493122912</v>
      </c>
      <c r="J28" s="5">
        <v>419957.08809044468</v>
      </c>
      <c r="K28" s="5">
        <f t="shared" si="0"/>
        <v>0</v>
      </c>
      <c r="L28" s="14">
        <v>419957.08809044468</v>
      </c>
    </row>
    <row r="29" spans="1:12" x14ac:dyDescent="0.2">
      <c r="A29" s="10">
        <v>9093301</v>
      </c>
      <c r="B29" s="10" t="s">
        <v>163</v>
      </c>
      <c r="C29" s="10" t="s">
        <v>1</v>
      </c>
      <c r="D29" s="3">
        <v>272113.18127797666</v>
      </c>
      <c r="E29" s="9">
        <v>-1516.2772685742239</v>
      </c>
      <c r="F29" s="9">
        <v>90.513644866587128</v>
      </c>
      <c r="G29" s="9">
        <v>0</v>
      </c>
      <c r="H29" s="20">
        <v>0</v>
      </c>
      <c r="I29" s="9">
        <v>-282.75951873930171</v>
      </c>
      <c r="J29" s="5">
        <v>270404.65813552972</v>
      </c>
      <c r="K29" s="5">
        <f t="shared" si="0"/>
        <v>8399.2667178263073</v>
      </c>
      <c r="L29" s="14">
        <v>278803.92485335603</v>
      </c>
    </row>
    <row r="30" spans="1:12" x14ac:dyDescent="0.2">
      <c r="A30" s="10">
        <v>9092010</v>
      </c>
      <c r="B30" s="10" t="s">
        <v>7</v>
      </c>
      <c r="C30" s="10" t="s">
        <v>1</v>
      </c>
      <c r="D30" s="3">
        <v>231658.10741376711</v>
      </c>
      <c r="E30" s="9">
        <v>-1218.4370908185665</v>
      </c>
      <c r="F30" s="9">
        <v>72.734178910613991</v>
      </c>
      <c r="G30" s="9">
        <v>0</v>
      </c>
      <c r="H30" s="20">
        <v>0</v>
      </c>
      <c r="I30" s="9">
        <v>-227.21747041546041</v>
      </c>
      <c r="J30" s="5">
        <v>230285.1870314437</v>
      </c>
      <c r="K30" s="5">
        <f t="shared" si="0"/>
        <v>0</v>
      </c>
      <c r="L30" s="14">
        <v>230285.1870314437</v>
      </c>
    </row>
    <row r="31" spans="1:12" x14ac:dyDescent="0.2">
      <c r="A31" s="10">
        <v>9092301</v>
      </c>
      <c r="B31" s="10" t="s">
        <v>56</v>
      </c>
      <c r="C31" s="10" t="s">
        <v>1</v>
      </c>
      <c r="D31" s="3">
        <v>278183.81716414215</v>
      </c>
      <c r="E31" s="9">
        <v>-1570.4300281661563</v>
      </c>
      <c r="F31" s="9">
        <v>93.746275040321052</v>
      </c>
      <c r="G31" s="9">
        <v>0</v>
      </c>
      <c r="H31" s="20">
        <v>0</v>
      </c>
      <c r="I31" s="9">
        <v>-292.85807297989959</v>
      </c>
      <c r="J31" s="5">
        <v>276414.27533803642</v>
      </c>
      <c r="K31" s="5">
        <f t="shared" si="0"/>
        <v>0</v>
      </c>
      <c r="L31" s="14">
        <v>276414.27533803642</v>
      </c>
    </row>
    <row r="32" spans="1:12" x14ac:dyDescent="0.2">
      <c r="A32" s="10">
        <v>9093002</v>
      </c>
      <c r="B32" s="10" t="s">
        <v>120</v>
      </c>
      <c r="C32" s="10" t="s">
        <v>1</v>
      </c>
      <c r="D32" s="3">
        <v>389437.5407608822</v>
      </c>
      <c r="E32" s="9">
        <v>-2463.9505614330992</v>
      </c>
      <c r="F32" s="9">
        <v>147.08467290812405</v>
      </c>
      <c r="G32" s="9">
        <v>0</v>
      </c>
      <c r="H32" s="20">
        <v>0</v>
      </c>
      <c r="I32" s="9">
        <v>-459.48421795130707</v>
      </c>
      <c r="J32" s="5">
        <v>386661.19065440592</v>
      </c>
      <c r="K32" s="5">
        <f t="shared" si="0"/>
        <v>0</v>
      </c>
      <c r="L32" s="14">
        <v>386661.19065440592</v>
      </c>
    </row>
    <row r="33" spans="1:12" x14ac:dyDescent="0.2">
      <c r="A33" s="10">
        <v>9092207</v>
      </c>
      <c r="B33" s="10" t="s">
        <v>40</v>
      </c>
      <c r="C33" s="10" t="s">
        <v>1</v>
      </c>
      <c r="D33" s="3">
        <v>791243.42897230643</v>
      </c>
      <c r="E33" s="9">
        <v>-5577.7342379695037</v>
      </c>
      <c r="F33" s="9">
        <v>332.9609079019865</v>
      </c>
      <c r="G33" s="9">
        <v>0</v>
      </c>
      <c r="H33" s="20">
        <v>0</v>
      </c>
      <c r="I33" s="9">
        <v>-1040.1510867908364</v>
      </c>
      <c r="J33" s="5">
        <v>784958.50455544807</v>
      </c>
      <c r="K33" s="5">
        <f t="shared" si="0"/>
        <v>0</v>
      </c>
      <c r="L33" s="14">
        <v>784958.50455544807</v>
      </c>
    </row>
    <row r="34" spans="1:12" x14ac:dyDescent="0.2">
      <c r="A34" s="10">
        <v>9093401</v>
      </c>
      <c r="B34" s="10" t="s">
        <v>188</v>
      </c>
      <c r="C34" s="10" t="s">
        <v>1</v>
      </c>
      <c r="D34" s="3">
        <v>211463.42020454654</v>
      </c>
      <c r="E34" s="9">
        <v>-947.67329285890446</v>
      </c>
      <c r="F34" s="9">
        <v>56.571028041624231</v>
      </c>
      <c r="G34" s="9">
        <v>0</v>
      </c>
      <c r="H34" s="20">
        <v>0</v>
      </c>
      <c r="I34" s="9">
        <v>-176.72469921206357</v>
      </c>
      <c r="J34" s="5">
        <v>210395.59324051719</v>
      </c>
      <c r="K34" s="5">
        <f t="shared" si="0"/>
        <v>-20334.036668223358</v>
      </c>
      <c r="L34" s="14">
        <v>190061.55657229383</v>
      </c>
    </row>
    <row r="35" spans="1:12" x14ac:dyDescent="0.2">
      <c r="A35" s="10">
        <v>9095212</v>
      </c>
      <c r="B35" s="10" t="s">
        <v>226</v>
      </c>
      <c r="C35" s="10" t="s">
        <v>1</v>
      </c>
      <c r="D35" s="3">
        <v>314875.42072392808</v>
      </c>
      <c r="E35" s="9">
        <v>-1705.8119271459873</v>
      </c>
      <c r="F35" s="9">
        <v>101.82785047485959</v>
      </c>
      <c r="G35" s="9">
        <v>0</v>
      </c>
      <c r="H35" s="20">
        <v>0</v>
      </c>
      <c r="I35" s="9">
        <v>-318.10445858165622</v>
      </c>
      <c r="J35" s="5">
        <v>312953.3321886753</v>
      </c>
      <c r="K35" s="5">
        <f t="shared" si="0"/>
        <v>0</v>
      </c>
      <c r="L35" s="14">
        <v>312953.3321886753</v>
      </c>
    </row>
    <row r="36" spans="1:12" x14ac:dyDescent="0.2">
      <c r="A36" s="10">
        <v>9093402</v>
      </c>
      <c r="B36" s="10" t="s">
        <v>189</v>
      </c>
      <c r="C36" s="10" t="s">
        <v>1</v>
      </c>
      <c r="D36" s="3">
        <v>361120.5956025811</v>
      </c>
      <c r="E36" s="9">
        <v>-2274.4159028613358</v>
      </c>
      <c r="F36" s="9">
        <v>135.77046729985159</v>
      </c>
      <c r="G36" s="9">
        <v>0</v>
      </c>
      <c r="H36" s="20">
        <v>0</v>
      </c>
      <c r="I36" s="9">
        <v>-424.13927810889436</v>
      </c>
      <c r="J36" s="5">
        <v>358557.81088891072</v>
      </c>
      <c r="K36" s="5">
        <f t="shared" si="0"/>
        <v>-5474.1863281529513</v>
      </c>
      <c r="L36" s="14">
        <v>353083.62456075777</v>
      </c>
    </row>
    <row r="37" spans="1:12" x14ac:dyDescent="0.2">
      <c r="A37" s="10">
        <v>9095203</v>
      </c>
      <c r="B37" s="10" t="s">
        <v>220</v>
      </c>
      <c r="C37" s="10" t="s">
        <v>1</v>
      </c>
      <c r="D37" s="3">
        <v>1014136.6536884372</v>
      </c>
      <c r="E37" s="9">
        <v>-7283.5461651154328</v>
      </c>
      <c r="F37" s="9">
        <v>434.78875837684609</v>
      </c>
      <c r="G37" s="9">
        <v>0</v>
      </c>
      <c r="H37" s="20">
        <v>0</v>
      </c>
      <c r="I37" s="9">
        <v>-1358.2555453724926</v>
      </c>
      <c r="J37" s="5">
        <v>1005929.6407363261</v>
      </c>
      <c r="K37" s="5">
        <f t="shared" si="0"/>
        <v>0</v>
      </c>
      <c r="L37" s="14">
        <v>1005929.6407363261</v>
      </c>
    </row>
    <row r="38" spans="1:12" x14ac:dyDescent="0.2">
      <c r="A38" s="10">
        <v>9092228</v>
      </c>
      <c r="B38" s="10" t="s">
        <v>52</v>
      </c>
      <c r="C38" s="10" t="s">
        <v>1</v>
      </c>
      <c r="D38" s="3">
        <v>497281.22932954796</v>
      </c>
      <c r="E38" s="9">
        <v>-3140.8600563323125</v>
      </c>
      <c r="F38" s="9">
        <v>187.49255008070031</v>
      </c>
      <c r="G38" s="9">
        <v>0</v>
      </c>
      <c r="H38" s="20">
        <v>0</v>
      </c>
      <c r="I38" s="9">
        <v>-585.71614595979918</v>
      </c>
      <c r="J38" s="5">
        <v>493742.14567733655</v>
      </c>
      <c r="K38" s="5">
        <f t="shared" si="0"/>
        <v>0</v>
      </c>
      <c r="L38" s="14">
        <v>493742.14567733655</v>
      </c>
    </row>
    <row r="39" spans="1:12" x14ac:dyDescent="0.2">
      <c r="A39" s="10">
        <v>9093100</v>
      </c>
      <c r="B39" s="10" t="s">
        <v>142</v>
      </c>
      <c r="C39" s="10" t="s">
        <v>1</v>
      </c>
      <c r="D39" s="3">
        <v>467432.96027529868</v>
      </c>
      <c r="E39" s="9">
        <v>-3167.9364361282787</v>
      </c>
      <c r="F39" s="9">
        <v>189.10886516759638</v>
      </c>
      <c r="G39" s="9">
        <v>0</v>
      </c>
      <c r="H39" s="20">
        <v>0</v>
      </c>
      <c r="I39" s="9">
        <v>-590.76542308024364</v>
      </c>
      <c r="J39" s="5">
        <v>463863.36728125776</v>
      </c>
      <c r="K39" s="5">
        <f t="shared" si="0"/>
        <v>0</v>
      </c>
      <c r="L39" s="14">
        <v>463863.36728125776</v>
      </c>
    </row>
    <row r="40" spans="1:12" x14ac:dyDescent="0.2">
      <c r="A40" s="10">
        <v>9092502</v>
      </c>
      <c r="B40" s="10" t="s">
        <v>76</v>
      </c>
      <c r="C40" s="10" t="s">
        <v>1</v>
      </c>
      <c r="D40" s="3">
        <v>549905.66722477891</v>
      </c>
      <c r="E40" s="9">
        <v>-3465.776613883907</v>
      </c>
      <c r="F40" s="9">
        <v>206.88833112351131</v>
      </c>
      <c r="G40" s="9">
        <v>0</v>
      </c>
      <c r="H40" s="20">
        <v>0</v>
      </c>
      <c r="I40" s="9">
        <v>-646.30747140396852</v>
      </c>
      <c r="J40" s="5">
        <v>546000.47147061455</v>
      </c>
      <c r="K40" s="5">
        <f t="shared" si="0"/>
        <v>42269.533128574141</v>
      </c>
      <c r="L40" s="14">
        <v>588270.00459918869</v>
      </c>
    </row>
    <row r="41" spans="1:12" x14ac:dyDescent="0.2">
      <c r="A41" s="10">
        <v>9092626</v>
      </c>
      <c r="B41" s="10" t="s">
        <v>98</v>
      </c>
      <c r="C41" s="10" t="s">
        <v>1</v>
      </c>
      <c r="D41" s="3">
        <v>872534.38833819458</v>
      </c>
      <c r="E41" s="9">
        <v>-5848.4980359292822</v>
      </c>
      <c r="F41" s="9">
        <v>349.12405877106357</v>
      </c>
      <c r="G41" s="9">
        <v>0</v>
      </c>
      <c r="H41" s="20">
        <v>0</v>
      </c>
      <c r="I41" s="9">
        <v>-1090.6438579942333</v>
      </c>
      <c r="J41" s="5">
        <v>865944.37050304213</v>
      </c>
      <c r="K41" s="5">
        <f t="shared" si="0"/>
        <v>15421.317785450374</v>
      </c>
      <c r="L41" s="14">
        <v>881365.6882884925</v>
      </c>
    </row>
    <row r="42" spans="1:12" x14ac:dyDescent="0.2">
      <c r="A42" s="10">
        <v>9092302</v>
      </c>
      <c r="B42" s="10" t="s">
        <v>57</v>
      </c>
      <c r="C42" s="10" t="s">
        <v>1</v>
      </c>
      <c r="D42" s="3">
        <v>372749.54890317144</v>
      </c>
      <c r="E42" s="9">
        <v>-2111.9576240855968</v>
      </c>
      <c r="F42" s="9">
        <v>126.0725767784752</v>
      </c>
      <c r="G42" s="9">
        <v>0</v>
      </c>
      <c r="H42" s="20">
        <v>0</v>
      </c>
      <c r="I42" s="9">
        <v>-393.8436153868679</v>
      </c>
      <c r="J42" s="5">
        <v>370369.82024047745</v>
      </c>
      <c r="K42" s="5">
        <f t="shared" si="0"/>
        <v>-12667.677881231066</v>
      </c>
      <c r="L42" s="14">
        <v>357702.14235924638</v>
      </c>
    </row>
    <row r="43" spans="1:12" x14ac:dyDescent="0.2">
      <c r="A43" s="10">
        <v>9093132</v>
      </c>
      <c r="B43" s="10" t="s">
        <v>156</v>
      </c>
      <c r="C43" s="10" t="s">
        <v>1</v>
      </c>
      <c r="D43" s="3">
        <v>293499.29891087086</v>
      </c>
      <c r="E43" s="9">
        <v>-1543.3536483701901</v>
      </c>
      <c r="F43" s="9">
        <v>92.129959953483194</v>
      </c>
      <c r="G43" s="9">
        <v>0</v>
      </c>
      <c r="H43" s="20">
        <v>0</v>
      </c>
      <c r="I43" s="9">
        <v>-287.80879585962975</v>
      </c>
      <c r="J43" s="5">
        <v>291760.26642659452</v>
      </c>
      <c r="K43" s="5">
        <f t="shared" si="0"/>
        <v>-13746.401633706817</v>
      </c>
      <c r="L43" s="14">
        <v>278013.8647928877</v>
      </c>
    </row>
    <row r="44" spans="1:12" x14ac:dyDescent="0.2">
      <c r="A44" s="10">
        <v>9092103</v>
      </c>
      <c r="B44" s="10" t="s">
        <v>27</v>
      </c>
      <c r="C44" s="10" t="s">
        <v>1</v>
      </c>
      <c r="D44" s="3">
        <v>233472.93048541422</v>
      </c>
      <c r="E44" s="9">
        <v>-1218.4370908185665</v>
      </c>
      <c r="F44" s="9">
        <v>72.734178910613991</v>
      </c>
      <c r="G44" s="9">
        <v>0</v>
      </c>
      <c r="H44" s="20">
        <v>0</v>
      </c>
      <c r="I44" s="9">
        <v>-227.21747041546041</v>
      </c>
      <c r="J44" s="5">
        <v>232100.01010309081</v>
      </c>
      <c r="K44" s="5">
        <f t="shared" si="0"/>
        <v>0</v>
      </c>
      <c r="L44" s="14">
        <v>232100.01010309081</v>
      </c>
    </row>
    <row r="45" spans="1:12" x14ac:dyDescent="0.2">
      <c r="A45" s="10">
        <v>9092045</v>
      </c>
      <c r="B45" s="10" t="s">
        <v>17</v>
      </c>
      <c r="C45" s="10" t="s">
        <v>1</v>
      </c>
      <c r="D45" s="3">
        <v>566636.99186720012</v>
      </c>
      <c r="E45" s="9">
        <v>-3736.5404118436854</v>
      </c>
      <c r="F45" s="9">
        <v>223.05148199258838</v>
      </c>
      <c r="G45" s="9">
        <v>0</v>
      </c>
      <c r="H45" s="20">
        <v>0</v>
      </c>
      <c r="I45" s="9">
        <v>-696.80024260736536</v>
      </c>
      <c r="J45" s="5">
        <v>562426.70269474166</v>
      </c>
      <c r="K45" s="5">
        <f t="shared" si="0"/>
        <v>0</v>
      </c>
      <c r="L45" s="14">
        <v>562426.70269474166</v>
      </c>
    </row>
    <row r="46" spans="1:12" x14ac:dyDescent="0.2">
      <c r="A46" s="10">
        <v>9092014</v>
      </c>
      <c r="B46" s="10" t="s">
        <v>8</v>
      </c>
      <c r="C46" s="10" t="s">
        <v>1</v>
      </c>
      <c r="D46" s="3">
        <v>278019.97869308636</v>
      </c>
      <c r="E46" s="9">
        <v>-1516.2772685742239</v>
      </c>
      <c r="F46" s="9">
        <v>90.513644866528921</v>
      </c>
      <c r="G46" s="9">
        <v>0</v>
      </c>
      <c r="H46" s="20">
        <v>0</v>
      </c>
      <c r="I46" s="9">
        <v>-282.7595187392435</v>
      </c>
      <c r="J46" s="5">
        <v>276311.45555063942</v>
      </c>
      <c r="K46" s="5">
        <f t="shared" si="0"/>
        <v>0</v>
      </c>
      <c r="L46" s="14">
        <v>276311.45555063942</v>
      </c>
    </row>
    <row r="47" spans="1:12" x14ac:dyDescent="0.2">
      <c r="A47" s="10">
        <v>9093124</v>
      </c>
      <c r="B47" s="10" t="s">
        <v>151</v>
      </c>
      <c r="C47" s="10" t="s">
        <v>1</v>
      </c>
      <c r="D47" s="3">
        <v>334503.24207970116</v>
      </c>
      <c r="E47" s="9">
        <v>-2057.8048644936644</v>
      </c>
      <c r="F47" s="9">
        <v>122.83994660468306</v>
      </c>
      <c r="G47" s="9">
        <v>0</v>
      </c>
      <c r="H47" s="20">
        <v>0</v>
      </c>
      <c r="I47" s="9">
        <v>-383.7450611461536</v>
      </c>
      <c r="J47" s="5">
        <v>332184.53210066602</v>
      </c>
      <c r="K47" s="5">
        <f t="shared" si="0"/>
        <v>0</v>
      </c>
      <c r="L47" s="14">
        <v>332184.53210066602</v>
      </c>
    </row>
    <row r="48" spans="1:12" x14ac:dyDescent="0.2">
      <c r="A48" s="10">
        <v>9092705</v>
      </c>
      <c r="B48" s="10" t="s">
        <v>104</v>
      </c>
      <c r="C48" s="10" t="s">
        <v>1</v>
      </c>
      <c r="D48" s="3">
        <v>1037306.9760487003</v>
      </c>
      <c r="E48" s="9">
        <v>-7039.8587469517952</v>
      </c>
      <c r="F48" s="9">
        <v>420.24192259472329</v>
      </c>
      <c r="G48" s="9">
        <v>0</v>
      </c>
      <c r="H48" s="20">
        <v>0</v>
      </c>
      <c r="I48" s="9">
        <v>-1312.8120512893656</v>
      </c>
      <c r="J48" s="5">
        <v>1029374.5471730538</v>
      </c>
      <c r="K48" s="5">
        <f t="shared" si="0"/>
        <v>1443.1132091922918</v>
      </c>
      <c r="L48" s="14">
        <v>1030817.6603822461</v>
      </c>
    </row>
    <row r="49" spans="1:12" x14ac:dyDescent="0.2">
      <c r="A49" s="10">
        <v>9093304</v>
      </c>
      <c r="B49" s="10" t="s">
        <v>164</v>
      </c>
      <c r="C49" s="10" t="s">
        <v>1</v>
      </c>
      <c r="D49" s="3">
        <v>282417.44751565997</v>
      </c>
      <c r="E49" s="9">
        <v>-1651.6591675540549</v>
      </c>
      <c r="F49" s="9">
        <v>98.595220301067457</v>
      </c>
      <c r="G49" s="9">
        <v>0</v>
      </c>
      <c r="H49" s="20">
        <v>0</v>
      </c>
      <c r="I49" s="9">
        <v>-308.00590434100013</v>
      </c>
      <c r="J49" s="5">
        <v>280556.37766406598</v>
      </c>
      <c r="K49" s="5">
        <f t="shared" si="0"/>
        <v>0</v>
      </c>
      <c r="L49" s="14">
        <v>280556.37766406598</v>
      </c>
    </row>
    <row r="50" spans="1:12" x14ac:dyDescent="0.2">
      <c r="A50" s="10">
        <v>9092002</v>
      </c>
      <c r="B50" s="10" t="s">
        <v>3</v>
      </c>
      <c r="C50" s="10" t="s">
        <v>1</v>
      </c>
      <c r="D50" s="3">
        <v>842470.97517741658</v>
      </c>
      <c r="E50" s="9">
        <v>-5550.6578581734793</v>
      </c>
      <c r="F50" s="9">
        <v>331.34459281514864</v>
      </c>
      <c r="G50" s="9">
        <v>0</v>
      </c>
      <c r="H50" s="20">
        <v>0</v>
      </c>
      <c r="I50" s="9">
        <v>-1035.1018096704502</v>
      </c>
      <c r="J50" s="5">
        <v>836216.5601023878</v>
      </c>
      <c r="K50" s="5">
        <f t="shared" si="0"/>
        <v>81986.079944403609</v>
      </c>
      <c r="L50" s="14">
        <v>918202.64004679141</v>
      </c>
    </row>
    <row r="51" spans="1:12" x14ac:dyDescent="0.2">
      <c r="A51" s="10">
        <v>9093200</v>
      </c>
      <c r="B51" s="10" t="s">
        <v>158</v>
      </c>
      <c r="C51" s="10" t="s">
        <v>1</v>
      </c>
      <c r="D51" s="3">
        <v>151767.66839885619</v>
      </c>
      <c r="E51" s="9">
        <v>-433.22207673548837</v>
      </c>
      <c r="F51" s="9">
        <v>25.861041390453465</v>
      </c>
      <c r="G51" s="9">
        <v>0</v>
      </c>
      <c r="H51" s="20">
        <v>0</v>
      </c>
      <c r="I51" s="9">
        <v>-80.788433925510617</v>
      </c>
      <c r="J51" s="5">
        <v>151279.51892958564</v>
      </c>
      <c r="K51" s="5">
        <f t="shared" si="0"/>
        <v>-16420.117789234035</v>
      </c>
      <c r="L51" s="14">
        <v>134859.40114035161</v>
      </c>
    </row>
    <row r="52" spans="1:12" x14ac:dyDescent="0.2">
      <c r="A52" s="10">
        <v>9093126</v>
      </c>
      <c r="B52" s="10" t="s">
        <v>153</v>
      </c>
      <c r="C52" s="10" t="s">
        <v>1</v>
      </c>
      <c r="D52" s="3">
        <v>399913.95883507474</v>
      </c>
      <c r="E52" s="9">
        <v>-2518.1033210250898</v>
      </c>
      <c r="F52" s="9">
        <v>150.31730308197439</v>
      </c>
      <c r="G52" s="9">
        <v>0</v>
      </c>
      <c r="H52" s="20">
        <v>0</v>
      </c>
      <c r="I52" s="9">
        <v>-469.58277219196316</v>
      </c>
      <c r="J52" s="5">
        <v>397076.59004493966</v>
      </c>
      <c r="K52" s="5">
        <f t="shared" si="0"/>
        <v>0</v>
      </c>
      <c r="L52" s="14">
        <v>397076.59004493966</v>
      </c>
    </row>
    <row r="53" spans="1:12" x14ac:dyDescent="0.2">
      <c r="A53" s="10">
        <v>9092320</v>
      </c>
      <c r="B53" s="10" t="s">
        <v>67</v>
      </c>
      <c r="C53" s="10" t="s">
        <v>1</v>
      </c>
      <c r="D53" s="3">
        <v>921494.02150847204</v>
      </c>
      <c r="E53" s="9">
        <v>-6471.2547712364467</v>
      </c>
      <c r="F53" s="9">
        <v>386.29930576973129</v>
      </c>
      <c r="G53" s="9">
        <v>0</v>
      </c>
      <c r="H53" s="20">
        <v>0</v>
      </c>
      <c r="I53" s="9">
        <v>-1206.7772317621857</v>
      </c>
      <c r="J53" s="5">
        <v>914202.28881124314</v>
      </c>
      <c r="K53" s="5">
        <f t="shared" si="0"/>
        <v>0</v>
      </c>
      <c r="L53" s="14">
        <v>914202.28881124314</v>
      </c>
    </row>
    <row r="54" spans="1:12" x14ac:dyDescent="0.2">
      <c r="A54" s="10">
        <v>9092403</v>
      </c>
      <c r="B54" s="10" t="s">
        <v>70</v>
      </c>
      <c r="C54" s="10" t="s">
        <v>1</v>
      </c>
      <c r="D54" s="3">
        <v>536329.70348488179</v>
      </c>
      <c r="E54" s="9">
        <v>-3574.0821330677718</v>
      </c>
      <c r="F54" s="9">
        <v>213.35359147109557</v>
      </c>
      <c r="G54" s="9">
        <v>0</v>
      </c>
      <c r="H54" s="20">
        <v>0</v>
      </c>
      <c r="I54" s="9">
        <v>-666.50457988539711</v>
      </c>
      <c r="J54" s="5">
        <v>532302.47036339971</v>
      </c>
      <c r="K54" s="5">
        <f t="shared" si="0"/>
        <v>0</v>
      </c>
      <c r="L54" s="14">
        <v>532302.47036339971</v>
      </c>
    </row>
    <row r="55" spans="1:12" x14ac:dyDescent="0.2">
      <c r="A55" s="10">
        <v>9092305</v>
      </c>
      <c r="B55" s="10" t="s">
        <v>58</v>
      </c>
      <c r="C55" s="10" t="s">
        <v>1</v>
      </c>
      <c r="D55" s="3">
        <v>295599.65884200326</v>
      </c>
      <c r="E55" s="9">
        <v>-1759.9646867379197</v>
      </c>
      <c r="F55" s="9">
        <v>105.06048064865172</v>
      </c>
      <c r="G55" s="9">
        <v>0</v>
      </c>
      <c r="H55" s="20">
        <v>0</v>
      </c>
      <c r="I55" s="9">
        <v>-328.2030128223123</v>
      </c>
      <c r="J55" s="5">
        <v>293616.55162309168</v>
      </c>
      <c r="K55" s="5">
        <f t="shared" si="0"/>
        <v>0</v>
      </c>
      <c r="L55" s="14">
        <v>293616.55162309168</v>
      </c>
    </row>
    <row r="56" spans="1:12" x14ac:dyDescent="0.2">
      <c r="A56" s="10">
        <v>9093122</v>
      </c>
      <c r="B56" s="10" t="s">
        <v>149</v>
      </c>
      <c r="C56" s="10" t="s">
        <v>1</v>
      </c>
      <c r="D56" s="3">
        <v>223525.65659017436</v>
      </c>
      <c r="E56" s="9">
        <v>-1001.8260524508369</v>
      </c>
      <c r="F56" s="9">
        <v>59.803658215416363</v>
      </c>
      <c r="G56" s="9">
        <v>0</v>
      </c>
      <c r="H56" s="20">
        <v>0</v>
      </c>
      <c r="I56" s="9">
        <v>-186.82325345274876</v>
      </c>
      <c r="J56" s="5">
        <v>222396.81094248619</v>
      </c>
      <c r="K56" s="5">
        <f t="shared" si="0"/>
        <v>-8513.6871473774663</v>
      </c>
      <c r="L56" s="14">
        <v>213883.12379510872</v>
      </c>
    </row>
    <row r="57" spans="1:12" x14ac:dyDescent="0.2">
      <c r="A57" s="10">
        <v>9092413</v>
      </c>
      <c r="B57" s="10" t="s">
        <v>74</v>
      </c>
      <c r="C57" s="10" t="s">
        <v>1</v>
      </c>
      <c r="D57" s="3">
        <v>462006.40234219155</v>
      </c>
      <c r="E57" s="9">
        <v>-2924.2490179646411</v>
      </c>
      <c r="F57" s="9">
        <v>174.56202938553179</v>
      </c>
      <c r="G57" s="9">
        <v>0</v>
      </c>
      <c r="H57" s="20">
        <v>0</v>
      </c>
      <c r="I57" s="9">
        <v>-545.32192899711663</v>
      </c>
      <c r="J57" s="5">
        <v>458711.39342461532</v>
      </c>
      <c r="K57" s="5">
        <f t="shared" si="0"/>
        <v>0</v>
      </c>
      <c r="L57" s="14">
        <v>458711.39342461532</v>
      </c>
    </row>
    <row r="58" spans="1:12" x14ac:dyDescent="0.2">
      <c r="A58" s="10">
        <v>9092414</v>
      </c>
      <c r="B58" s="10" t="s">
        <v>75</v>
      </c>
      <c r="C58" s="10" t="s">
        <v>1</v>
      </c>
      <c r="D58" s="3">
        <v>654666.97712439089</v>
      </c>
      <c r="E58" s="9">
        <v>-4494.6790461307392</v>
      </c>
      <c r="F58" s="9">
        <v>268.30830442591105</v>
      </c>
      <c r="G58" s="9">
        <v>0</v>
      </c>
      <c r="H58" s="20">
        <v>0</v>
      </c>
      <c r="I58" s="9">
        <v>-838.18000197713263</v>
      </c>
      <c r="J58" s="5">
        <v>649602.42638070893</v>
      </c>
      <c r="K58" s="5">
        <f t="shared" si="0"/>
        <v>-10856.993256204179</v>
      </c>
      <c r="L58" s="14">
        <v>638745.43312450475</v>
      </c>
    </row>
    <row r="59" spans="1:12" x14ac:dyDescent="0.2">
      <c r="A59" s="10">
        <v>9093356</v>
      </c>
      <c r="B59" s="10" t="s">
        <v>175</v>
      </c>
      <c r="C59" s="10" t="s">
        <v>1</v>
      </c>
      <c r="D59" s="3">
        <v>219425.93840414798</v>
      </c>
      <c r="E59" s="9">
        <v>-1001.8260524508369</v>
      </c>
      <c r="F59" s="9">
        <v>59.803658215416363</v>
      </c>
      <c r="G59" s="9">
        <v>0</v>
      </c>
      <c r="H59" s="20">
        <v>0</v>
      </c>
      <c r="I59" s="9">
        <v>-186.82325345274876</v>
      </c>
      <c r="J59" s="5">
        <v>218297.09275645981</v>
      </c>
      <c r="K59" s="5">
        <f t="shared" si="0"/>
        <v>-12627.185320387973</v>
      </c>
      <c r="L59" s="14">
        <v>205669.90743607184</v>
      </c>
    </row>
    <row r="60" spans="1:12" x14ac:dyDescent="0.2">
      <c r="A60" s="10">
        <v>9093103</v>
      </c>
      <c r="B60" s="10" t="s">
        <v>144</v>
      </c>
      <c r="C60" s="10" t="s">
        <v>1</v>
      </c>
      <c r="D60" s="3">
        <v>281039.68959461886</v>
      </c>
      <c r="E60" s="9">
        <v>-1516.2772685742239</v>
      </c>
      <c r="F60" s="9">
        <v>90.513644866587128</v>
      </c>
      <c r="G60" s="9">
        <v>0</v>
      </c>
      <c r="H60" s="20">
        <v>0</v>
      </c>
      <c r="I60" s="9">
        <v>-282.7595187392435</v>
      </c>
      <c r="J60" s="5">
        <v>279331.16645217198</v>
      </c>
      <c r="K60" s="5">
        <f t="shared" si="0"/>
        <v>0</v>
      </c>
      <c r="L60" s="14">
        <v>279331.16645217198</v>
      </c>
    </row>
    <row r="61" spans="1:12" x14ac:dyDescent="0.2">
      <c r="A61" s="10">
        <v>9093357</v>
      </c>
      <c r="B61" s="10" t="s">
        <v>176</v>
      </c>
      <c r="C61" s="10" t="s">
        <v>1</v>
      </c>
      <c r="D61" s="3">
        <v>307932.10551605583</v>
      </c>
      <c r="E61" s="9">
        <v>-1868.2702059218427</v>
      </c>
      <c r="F61" s="9">
        <v>111.52574099629419</v>
      </c>
      <c r="G61" s="9">
        <v>0</v>
      </c>
      <c r="H61" s="20">
        <v>0</v>
      </c>
      <c r="I61" s="9">
        <v>-348.40012130374089</v>
      </c>
      <c r="J61" s="5">
        <v>305826.96092982654</v>
      </c>
      <c r="K61" s="5">
        <f t="shared" si="0"/>
        <v>-5188.9019244350493</v>
      </c>
      <c r="L61" s="14">
        <v>300638.05900539149</v>
      </c>
    </row>
    <row r="62" spans="1:12" x14ac:dyDescent="0.2">
      <c r="A62" s="10">
        <v>9093358</v>
      </c>
      <c r="B62" s="10" t="s">
        <v>177</v>
      </c>
      <c r="C62" s="10" t="s">
        <v>1</v>
      </c>
      <c r="D62" s="3">
        <v>281222.55373354623</v>
      </c>
      <c r="E62" s="9">
        <v>-1489.2008887783159</v>
      </c>
      <c r="F62" s="9">
        <v>88.897329779691063</v>
      </c>
      <c r="G62" s="9">
        <v>0</v>
      </c>
      <c r="H62" s="20">
        <v>0</v>
      </c>
      <c r="I62" s="9">
        <v>-277.71024161891546</v>
      </c>
      <c r="J62" s="5">
        <v>279544.53993292869</v>
      </c>
      <c r="K62" s="5">
        <f t="shared" si="0"/>
        <v>25296.339150723303</v>
      </c>
      <c r="L62" s="14">
        <v>304840.87908365199</v>
      </c>
    </row>
    <row r="63" spans="1:12" x14ac:dyDescent="0.2">
      <c r="A63" s="10">
        <v>9093305</v>
      </c>
      <c r="B63" s="10" t="s">
        <v>165</v>
      </c>
      <c r="C63" s="10" t="s">
        <v>1</v>
      </c>
      <c r="D63" s="3">
        <v>272399.11298123089</v>
      </c>
      <c r="E63" s="9">
        <v>-1543.3536483701901</v>
      </c>
      <c r="F63" s="9">
        <v>92.129959953483194</v>
      </c>
      <c r="G63" s="9">
        <v>0</v>
      </c>
      <c r="H63" s="20">
        <v>0</v>
      </c>
      <c r="I63" s="9">
        <v>-287.80879585962975</v>
      </c>
      <c r="J63" s="5">
        <v>270660.08049695456</v>
      </c>
      <c r="K63" s="5">
        <f t="shared" si="0"/>
        <v>40.781580826092977</v>
      </c>
      <c r="L63" s="14">
        <v>270700.86207778065</v>
      </c>
    </row>
    <row r="64" spans="1:12" x14ac:dyDescent="0.2">
      <c r="A64" s="10">
        <v>9092019</v>
      </c>
      <c r="B64" s="10" t="s">
        <v>9</v>
      </c>
      <c r="C64" s="10" t="s">
        <v>1</v>
      </c>
      <c r="D64" s="3">
        <v>345020.94814845541</v>
      </c>
      <c r="E64" s="9">
        <v>-2084.8812442895724</v>
      </c>
      <c r="F64" s="9">
        <v>124.45626169152092</v>
      </c>
      <c r="G64" s="9">
        <v>0</v>
      </c>
      <c r="H64" s="20">
        <v>0</v>
      </c>
      <c r="I64" s="9">
        <v>-388.79433826648165</v>
      </c>
      <c r="J64" s="5">
        <v>342671.72882759088</v>
      </c>
      <c r="K64" s="5">
        <f t="shared" si="0"/>
        <v>0</v>
      </c>
      <c r="L64" s="14">
        <v>342671.72882759088</v>
      </c>
    </row>
    <row r="65" spans="1:12" x14ac:dyDescent="0.2">
      <c r="A65" s="10">
        <v>9092020</v>
      </c>
      <c r="B65" s="10" t="s">
        <v>10</v>
      </c>
      <c r="C65" s="10" t="s">
        <v>1</v>
      </c>
      <c r="D65" s="3">
        <v>672174.05012280098</v>
      </c>
      <c r="E65" s="9">
        <v>-4602.984565314604</v>
      </c>
      <c r="F65" s="9">
        <v>274.77356477349531</v>
      </c>
      <c r="G65" s="9">
        <v>0</v>
      </c>
      <c r="H65" s="20">
        <v>0</v>
      </c>
      <c r="I65" s="9">
        <v>-858.3771104584448</v>
      </c>
      <c r="J65" s="5">
        <v>666987.46201180143</v>
      </c>
      <c r="K65" s="5">
        <f t="shared" si="0"/>
        <v>0</v>
      </c>
      <c r="L65" s="14">
        <v>666987.46201180143</v>
      </c>
    </row>
    <row r="66" spans="1:12" x14ac:dyDescent="0.2">
      <c r="A66" s="10">
        <v>9095210</v>
      </c>
      <c r="B66" s="10" t="s">
        <v>225</v>
      </c>
      <c r="C66" s="10" t="s">
        <v>1</v>
      </c>
      <c r="D66" s="3">
        <v>722462.99095737026</v>
      </c>
      <c r="E66" s="9">
        <v>-5063.2830218462041</v>
      </c>
      <c r="F66" s="9">
        <v>302.25092125090305</v>
      </c>
      <c r="G66" s="9">
        <v>0</v>
      </c>
      <c r="H66" s="20">
        <v>0</v>
      </c>
      <c r="I66" s="9">
        <v>-944.21482150431257</v>
      </c>
      <c r="J66" s="5">
        <v>716757.74403527065</v>
      </c>
      <c r="K66" s="5">
        <f t="shared" si="0"/>
        <v>0</v>
      </c>
      <c r="L66" s="14">
        <v>716757.74403527065</v>
      </c>
    </row>
    <row r="67" spans="1:12" x14ac:dyDescent="0.2">
      <c r="A67" s="10">
        <v>9092521</v>
      </c>
      <c r="B67" s="10" t="s">
        <v>84</v>
      </c>
      <c r="C67" s="10" t="s">
        <v>1</v>
      </c>
      <c r="D67" s="3">
        <v>743142.22799671267</v>
      </c>
      <c r="E67" s="9">
        <v>-5279.8940602138173</v>
      </c>
      <c r="F67" s="9">
        <v>315.18144194607157</v>
      </c>
      <c r="G67" s="9">
        <v>0</v>
      </c>
      <c r="H67" s="20">
        <v>0</v>
      </c>
      <c r="I67" s="9">
        <v>-984.60903846705332</v>
      </c>
      <c r="J67" s="5">
        <v>737192.90633997787</v>
      </c>
      <c r="K67" s="5">
        <f t="shared" si="0"/>
        <v>0</v>
      </c>
      <c r="L67" s="14">
        <v>737192.90633997787</v>
      </c>
    </row>
    <row r="68" spans="1:12" x14ac:dyDescent="0.2">
      <c r="A68" s="10">
        <v>9093452</v>
      </c>
      <c r="B68" s="10" t="s">
        <v>195</v>
      </c>
      <c r="C68" s="10" t="s">
        <v>1</v>
      </c>
      <c r="D68" s="3">
        <v>203892.77096279836</v>
      </c>
      <c r="E68" s="9">
        <v>-866.44415347097674</v>
      </c>
      <c r="F68" s="9">
        <v>51.722082780877827</v>
      </c>
      <c r="G68" s="9">
        <v>0</v>
      </c>
      <c r="H68" s="20">
        <v>0</v>
      </c>
      <c r="I68" s="9">
        <v>-161.57686785099213</v>
      </c>
      <c r="J68" s="5">
        <v>202916.47202425727</v>
      </c>
      <c r="K68" s="5">
        <f t="shared" si="0"/>
        <v>8620.9912293510279</v>
      </c>
      <c r="L68" s="14">
        <v>211537.46325360829</v>
      </c>
    </row>
    <row r="69" spans="1:12" x14ac:dyDescent="0.2">
      <c r="A69" s="10">
        <v>9093405</v>
      </c>
      <c r="B69" s="10" t="s">
        <v>190</v>
      </c>
      <c r="C69" s="10" t="s">
        <v>1</v>
      </c>
      <c r="D69" s="3">
        <v>418340.58845651156</v>
      </c>
      <c r="E69" s="9">
        <v>-2734.7143593928195</v>
      </c>
      <c r="F69" s="9">
        <v>163.24782377720112</v>
      </c>
      <c r="G69" s="9">
        <v>0</v>
      </c>
      <c r="H69" s="20">
        <v>0</v>
      </c>
      <c r="I69" s="9">
        <v>-509.97698915476212</v>
      </c>
      <c r="J69" s="5">
        <v>415259.14493174118</v>
      </c>
      <c r="K69" s="5">
        <f t="shared" si="0"/>
        <v>0</v>
      </c>
      <c r="L69" s="14">
        <v>415259.14493174118</v>
      </c>
    </row>
    <row r="70" spans="1:12" x14ac:dyDescent="0.2">
      <c r="A70" s="10">
        <v>9093450</v>
      </c>
      <c r="B70" s="10" t="s">
        <v>193</v>
      </c>
      <c r="C70" s="10" t="s">
        <v>1</v>
      </c>
      <c r="D70" s="3">
        <v>701172.86588859232</v>
      </c>
      <c r="E70" s="9">
        <v>-4954.9775026622228</v>
      </c>
      <c r="F70" s="9">
        <v>295.78566090320237</v>
      </c>
      <c r="G70" s="9">
        <v>0</v>
      </c>
      <c r="H70" s="20">
        <v>0</v>
      </c>
      <c r="I70" s="9">
        <v>-924.0177130230004</v>
      </c>
      <c r="J70" s="5">
        <v>695589.6563338103</v>
      </c>
      <c r="K70" s="5">
        <f t="shared" si="0"/>
        <v>0</v>
      </c>
      <c r="L70" s="14">
        <v>695589.6563338103</v>
      </c>
    </row>
    <row r="71" spans="1:12" x14ac:dyDescent="0.2">
      <c r="A71" s="10">
        <v>9093381</v>
      </c>
      <c r="B71" s="10" t="s">
        <v>187</v>
      </c>
      <c r="C71" s="10" t="s">
        <v>1</v>
      </c>
      <c r="D71" s="3">
        <v>221635.80071389501</v>
      </c>
      <c r="E71" s="9">
        <v>-1001.8260524508369</v>
      </c>
      <c r="F71" s="9">
        <v>59.803658215416363</v>
      </c>
      <c r="G71" s="9">
        <v>0</v>
      </c>
      <c r="H71" s="20">
        <v>0</v>
      </c>
      <c r="I71" s="9">
        <v>-186.82325345274876</v>
      </c>
      <c r="J71" s="5">
        <v>220506.95506620684</v>
      </c>
      <c r="K71" s="5">
        <f t="shared" si="0"/>
        <v>0</v>
      </c>
      <c r="L71" s="14">
        <v>220506.95506620684</v>
      </c>
    </row>
    <row r="72" spans="1:12" x14ac:dyDescent="0.2">
      <c r="A72" s="10">
        <v>9092707</v>
      </c>
      <c r="B72" s="10" t="s">
        <v>106</v>
      </c>
      <c r="C72" s="10" t="s">
        <v>1</v>
      </c>
      <c r="D72" s="3">
        <v>432439.20532571297</v>
      </c>
      <c r="E72" s="9">
        <v>-2653.4852200049208</v>
      </c>
      <c r="F72" s="9">
        <v>158.39887851651292</v>
      </c>
      <c r="G72" s="9">
        <v>0</v>
      </c>
      <c r="H72" s="20">
        <v>0</v>
      </c>
      <c r="I72" s="9">
        <v>-494.82915779371979</v>
      </c>
      <c r="J72" s="5">
        <v>429449.28982643085</v>
      </c>
      <c r="K72" s="5">
        <f t="shared" ref="K72:K135" si="1">L72-J72</f>
        <v>0</v>
      </c>
      <c r="L72" s="14">
        <v>429449.28982643085</v>
      </c>
    </row>
    <row r="73" spans="1:12" x14ac:dyDescent="0.2">
      <c r="A73" s="10">
        <v>9092718</v>
      </c>
      <c r="B73" s="10" t="s">
        <v>115</v>
      </c>
      <c r="C73" s="10" t="s">
        <v>1</v>
      </c>
      <c r="D73" s="3">
        <v>433235.69454983447</v>
      </c>
      <c r="E73" s="9">
        <v>-2599.3324604129884</v>
      </c>
      <c r="F73" s="9">
        <v>155.16624834266258</v>
      </c>
      <c r="G73" s="9">
        <v>0</v>
      </c>
      <c r="H73" s="20">
        <v>0</v>
      </c>
      <c r="I73" s="9">
        <v>-484.73060355300549</v>
      </c>
      <c r="J73" s="5">
        <v>430306.79773421114</v>
      </c>
      <c r="K73" s="5">
        <f t="shared" si="1"/>
        <v>54704.706301419472</v>
      </c>
      <c r="L73" s="14">
        <v>485011.50403563061</v>
      </c>
    </row>
    <row r="74" spans="1:12" x14ac:dyDescent="0.2">
      <c r="A74" s="10">
        <v>9092124</v>
      </c>
      <c r="B74" s="10" t="s">
        <v>31</v>
      </c>
      <c r="C74" s="10" t="s">
        <v>1</v>
      </c>
      <c r="D74" s="3">
        <v>259404.10531464266</v>
      </c>
      <c r="E74" s="9">
        <v>-1299.6662302064942</v>
      </c>
      <c r="F74" s="9">
        <v>77.583124171331292</v>
      </c>
      <c r="G74" s="9">
        <v>0</v>
      </c>
      <c r="H74" s="20">
        <v>0</v>
      </c>
      <c r="I74" s="9">
        <v>-242.36530177650275</v>
      </c>
      <c r="J74" s="5">
        <v>257939.65690683099</v>
      </c>
      <c r="K74" s="5">
        <f t="shared" si="1"/>
        <v>99028.12856205742</v>
      </c>
      <c r="L74" s="14">
        <v>356967.78546888841</v>
      </c>
    </row>
    <row r="75" spans="1:12" x14ac:dyDescent="0.2">
      <c r="A75" s="10">
        <v>9093204</v>
      </c>
      <c r="B75" s="10" t="s">
        <v>159</v>
      </c>
      <c r="C75" s="10" t="s">
        <v>1</v>
      </c>
      <c r="D75" s="3">
        <v>231897.0080995108</v>
      </c>
      <c r="E75" s="9">
        <v>-1245.5134706145327</v>
      </c>
      <c r="F75" s="9">
        <v>74.350493997510057</v>
      </c>
      <c r="G75" s="9">
        <v>0</v>
      </c>
      <c r="H75" s="20">
        <v>0</v>
      </c>
      <c r="I75" s="9">
        <v>-232.26674753581756</v>
      </c>
      <c r="J75" s="5">
        <v>230493.57837535796</v>
      </c>
      <c r="K75" s="5">
        <f t="shared" si="1"/>
        <v>-1685.6602119074087</v>
      </c>
      <c r="L75" s="14">
        <v>228807.91816345055</v>
      </c>
    </row>
    <row r="76" spans="1:12" x14ac:dyDescent="0.2">
      <c r="A76" s="10">
        <v>9092126</v>
      </c>
      <c r="B76" s="10" t="s">
        <v>33</v>
      </c>
      <c r="C76" s="10" t="s">
        <v>1</v>
      </c>
      <c r="D76" s="3">
        <v>681093.41738054482</v>
      </c>
      <c r="E76" s="9">
        <v>-4467.6026663348312</v>
      </c>
      <c r="F76" s="9">
        <v>266.69198933895677</v>
      </c>
      <c r="G76" s="9">
        <v>0</v>
      </c>
      <c r="H76" s="20">
        <v>0</v>
      </c>
      <c r="I76" s="9">
        <v>-833.13072485674638</v>
      </c>
      <c r="J76" s="5">
        <v>676059.3759786922</v>
      </c>
      <c r="K76" s="5">
        <f t="shared" si="1"/>
        <v>3228.7686284492956</v>
      </c>
      <c r="L76" s="14">
        <v>679288.1446071415</v>
      </c>
    </row>
    <row r="77" spans="1:12" x14ac:dyDescent="0.2">
      <c r="A77" s="10">
        <v>9092107</v>
      </c>
      <c r="B77" s="10" t="s">
        <v>28</v>
      </c>
      <c r="C77" s="10" t="s">
        <v>1</v>
      </c>
      <c r="D77" s="3">
        <v>1353368.0896629714</v>
      </c>
      <c r="E77" s="9">
        <v>-9774.5731063445564</v>
      </c>
      <c r="F77" s="9">
        <v>-27529.510253628017</v>
      </c>
      <c r="G77" s="9">
        <v>0</v>
      </c>
      <c r="H77" s="20">
        <v>0</v>
      </c>
      <c r="I77" s="9">
        <v>-1822.789040444186</v>
      </c>
      <c r="J77" s="5">
        <v>1314241.2172625547</v>
      </c>
      <c r="K77" s="5">
        <f t="shared" si="1"/>
        <v>0</v>
      </c>
      <c r="L77" s="14">
        <v>1314241.2172625547</v>
      </c>
    </row>
    <row r="78" spans="1:12" x14ac:dyDescent="0.2">
      <c r="A78" s="10">
        <v>9092706</v>
      </c>
      <c r="B78" s="10" t="s">
        <v>105</v>
      </c>
      <c r="C78" s="10" t="s">
        <v>1</v>
      </c>
      <c r="D78" s="3">
        <v>295313.3842687023</v>
      </c>
      <c r="E78" s="9">
        <v>-1570.4300281661563</v>
      </c>
      <c r="F78" s="9">
        <v>93.746275040321052</v>
      </c>
      <c r="G78" s="9">
        <v>0</v>
      </c>
      <c r="H78" s="20">
        <v>0</v>
      </c>
      <c r="I78" s="9">
        <v>-292.85807297989959</v>
      </c>
      <c r="J78" s="5">
        <v>293543.84244259656</v>
      </c>
      <c r="K78" s="5">
        <f t="shared" si="1"/>
        <v>-30629.813789534965</v>
      </c>
      <c r="L78" s="14">
        <v>262914.0286530616</v>
      </c>
    </row>
    <row r="79" spans="1:12" x14ac:dyDescent="0.2">
      <c r="A79" s="10">
        <v>9095218</v>
      </c>
      <c r="B79" s="10" t="s">
        <v>231</v>
      </c>
      <c r="C79" s="10" t="s">
        <v>1</v>
      </c>
      <c r="D79" s="3">
        <v>429893.8238638707</v>
      </c>
      <c r="E79" s="9">
        <v>-2870.0962583726505</v>
      </c>
      <c r="F79" s="9">
        <v>171.32939921168145</v>
      </c>
      <c r="G79" s="9">
        <v>0</v>
      </c>
      <c r="H79" s="20">
        <v>0</v>
      </c>
      <c r="I79" s="9">
        <v>-535.22337475646054</v>
      </c>
      <c r="J79" s="5">
        <v>426659.83362995327</v>
      </c>
      <c r="K79" s="5">
        <f t="shared" si="1"/>
        <v>0</v>
      </c>
      <c r="L79" s="14">
        <v>426659.83362995327</v>
      </c>
    </row>
    <row r="80" spans="1:12" x14ac:dyDescent="0.2">
      <c r="A80" s="10">
        <v>9095219</v>
      </c>
      <c r="B80" s="10" t="s">
        <v>232</v>
      </c>
      <c r="C80" s="10" t="s">
        <v>1</v>
      </c>
      <c r="D80" s="3">
        <v>489090.11450288323</v>
      </c>
      <c r="E80" s="9">
        <v>-3167.9364361282787</v>
      </c>
      <c r="F80" s="9">
        <v>189.10886516759638</v>
      </c>
      <c r="G80" s="9">
        <v>0</v>
      </c>
      <c r="H80" s="20">
        <v>0</v>
      </c>
      <c r="I80" s="9">
        <v>-590.76542308024364</v>
      </c>
      <c r="J80" s="5">
        <v>485520.5215088423</v>
      </c>
      <c r="K80" s="5">
        <f t="shared" si="1"/>
        <v>0</v>
      </c>
      <c r="L80" s="14">
        <v>485520.5215088423</v>
      </c>
    </row>
    <row r="81" spans="1:12" x14ac:dyDescent="0.2">
      <c r="A81" s="10">
        <v>9095208</v>
      </c>
      <c r="B81" s="10" t="s">
        <v>224</v>
      </c>
      <c r="C81" s="10" t="s">
        <v>1</v>
      </c>
      <c r="D81" s="3">
        <v>329221.48132832546</v>
      </c>
      <c r="E81" s="9">
        <v>-1949.4993453097413</v>
      </c>
      <c r="F81" s="9">
        <v>116.37468625704059</v>
      </c>
      <c r="G81" s="9">
        <v>0</v>
      </c>
      <c r="H81" s="20">
        <v>0</v>
      </c>
      <c r="I81" s="9">
        <v>-363.54795266478322</v>
      </c>
      <c r="J81" s="5">
        <v>327024.80871660798</v>
      </c>
      <c r="K81" s="5">
        <f t="shared" si="1"/>
        <v>0</v>
      </c>
      <c r="L81" s="14">
        <v>327024.80871660798</v>
      </c>
    </row>
    <row r="82" spans="1:12" x14ac:dyDescent="0.2">
      <c r="A82" s="10">
        <v>9092211</v>
      </c>
      <c r="B82" s="10" t="s">
        <v>41</v>
      </c>
      <c r="C82" s="10" t="s">
        <v>1</v>
      </c>
      <c r="D82" s="3">
        <v>441081.23048734455</v>
      </c>
      <c r="E82" s="9">
        <v>-2788.8671189847519</v>
      </c>
      <c r="F82" s="9">
        <v>166.48045395099325</v>
      </c>
      <c r="G82" s="9">
        <v>0</v>
      </c>
      <c r="H82" s="20">
        <v>0</v>
      </c>
      <c r="I82" s="9">
        <v>-520.07554339541821</v>
      </c>
      <c r="J82" s="5">
        <v>437938.76827891538</v>
      </c>
      <c r="K82" s="5">
        <f t="shared" si="1"/>
        <v>0</v>
      </c>
      <c r="L82" s="14">
        <v>437938.76827891538</v>
      </c>
    </row>
    <row r="83" spans="1:12" x14ac:dyDescent="0.2">
      <c r="A83" s="10">
        <v>9092701</v>
      </c>
      <c r="B83" s="10" t="s">
        <v>101</v>
      </c>
      <c r="C83" s="10" t="s">
        <v>1</v>
      </c>
      <c r="D83" s="3">
        <v>579422.893824314</v>
      </c>
      <c r="E83" s="9">
        <v>-3926.0750704153907</v>
      </c>
      <c r="F83" s="9">
        <v>234.36568760091905</v>
      </c>
      <c r="G83" s="9">
        <v>0</v>
      </c>
      <c r="H83" s="20">
        <v>0</v>
      </c>
      <c r="I83" s="9">
        <v>-732.1451824499527</v>
      </c>
      <c r="J83" s="5">
        <v>574999.03925904958</v>
      </c>
      <c r="K83" s="5">
        <f t="shared" si="1"/>
        <v>0</v>
      </c>
      <c r="L83" s="14">
        <v>574999.03925904958</v>
      </c>
    </row>
    <row r="84" spans="1:12" x14ac:dyDescent="0.2">
      <c r="A84" s="10">
        <v>9092322</v>
      </c>
      <c r="B84" s="10" t="s">
        <v>69</v>
      </c>
      <c r="C84" s="10" t="s">
        <v>1</v>
      </c>
      <c r="D84" s="3">
        <v>327821.58208257688</v>
      </c>
      <c r="E84" s="9">
        <v>-1922.4229655137751</v>
      </c>
      <c r="F84" s="9">
        <v>114.75837117008632</v>
      </c>
      <c r="G84" s="9">
        <v>0</v>
      </c>
      <c r="H84" s="20">
        <v>0</v>
      </c>
      <c r="I84" s="9">
        <v>-358.49867554439697</v>
      </c>
      <c r="J84" s="5">
        <v>325655.41881268879</v>
      </c>
      <c r="K84" s="5">
        <f t="shared" si="1"/>
        <v>0</v>
      </c>
      <c r="L84" s="14">
        <v>325655.41881268879</v>
      </c>
    </row>
    <row r="85" spans="1:12" x14ac:dyDescent="0.2">
      <c r="A85" s="10">
        <v>9093206</v>
      </c>
      <c r="B85" s="10" t="s">
        <v>160</v>
      </c>
      <c r="C85" s="10" t="s">
        <v>1</v>
      </c>
      <c r="D85" s="3">
        <v>377849.73020585912</v>
      </c>
      <c r="E85" s="9">
        <v>-2355.6450422492344</v>
      </c>
      <c r="F85" s="9">
        <v>140.61941256053979</v>
      </c>
      <c r="G85" s="9">
        <v>0</v>
      </c>
      <c r="H85" s="20">
        <v>0</v>
      </c>
      <c r="I85" s="9">
        <v>-439.28710946993669</v>
      </c>
      <c r="J85" s="5">
        <v>375195.41746670048</v>
      </c>
      <c r="K85" s="5">
        <f t="shared" si="1"/>
        <v>-2054.7522399324225</v>
      </c>
      <c r="L85" s="14">
        <v>373140.66522676806</v>
      </c>
    </row>
    <row r="86" spans="1:12" x14ac:dyDescent="0.2">
      <c r="A86" s="10">
        <v>9093123</v>
      </c>
      <c r="B86" s="10" t="s">
        <v>150</v>
      </c>
      <c r="C86" s="10" t="s">
        <v>1</v>
      </c>
      <c r="D86" s="3">
        <v>490595.0374708189</v>
      </c>
      <c r="E86" s="9">
        <v>-3195.0128159242449</v>
      </c>
      <c r="F86" s="9">
        <v>190.72518025455065</v>
      </c>
      <c r="G86" s="9">
        <v>0</v>
      </c>
      <c r="H86" s="20">
        <v>0</v>
      </c>
      <c r="I86" s="9">
        <v>-595.81470020062989</v>
      </c>
      <c r="J86" s="5">
        <v>486994.93513494858</v>
      </c>
      <c r="K86" s="5">
        <f t="shared" si="1"/>
        <v>0</v>
      </c>
      <c r="L86" s="14">
        <v>486994.93513494858</v>
      </c>
    </row>
    <row r="87" spans="1:12" x14ac:dyDescent="0.2">
      <c r="A87" s="10">
        <v>9093360</v>
      </c>
      <c r="B87" s="10" t="s">
        <v>178</v>
      </c>
      <c r="C87" s="10" t="s">
        <v>1</v>
      </c>
      <c r="D87" s="3">
        <v>301980.07682739128</v>
      </c>
      <c r="E87" s="9">
        <v>-1651.6591675540549</v>
      </c>
      <c r="F87" s="9">
        <v>98.595220301067457</v>
      </c>
      <c r="G87" s="9">
        <v>0</v>
      </c>
      <c r="H87" s="20">
        <v>0</v>
      </c>
      <c r="I87" s="9">
        <v>-308.00590434100013</v>
      </c>
      <c r="J87" s="5">
        <v>300119.0069757973</v>
      </c>
      <c r="K87" s="5">
        <f t="shared" si="1"/>
        <v>0</v>
      </c>
      <c r="L87" s="14">
        <v>300119.0069757973</v>
      </c>
    </row>
    <row r="88" spans="1:12" x14ac:dyDescent="0.2">
      <c r="A88" s="10">
        <v>9092117</v>
      </c>
      <c r="B88" s="10" t="s">
        <v>29</v>
      </c>
      <c r="C88" s="10" t="s">
        <v>1</v>
      </c>
      <c r="D88" s="3">
        <v>316836.66947139811</v>
      </c>
      <c r="E88" s="9">
        <v>-1787.0410665338859</v>
      </c>
      <c r="F88" s="9">
        <v>106.67679573554778</v>
      </c>
      <c r="G88" s="9">
        <v>0</v>
      </c>
      <c r="H88" s="20">
        <v>0</v>
      </c>
      <c r="I88" s="9">
        <v>-333.25228994269855</v>
      </c>
      <c r="J88" s="5">
        <v>314823.05291065708</v>
      </c>
      <c r="K88" s="5">
        <f t="shared" si="1"/>
        <v>68750.310991074482</v>
      </c>
      <c r="L88" s="14">
        <v>383573.36390173156</v>
      </c>
    </row>
    <row r="89" spans="1:12" x14ac:dyDescent="0.2">
      <c r="A89" s="10">
        <v>9093361</v>
      </c>
      <c r="B89" s="10" t="s">
        <v>179</v>
      </c>
      <c r="C89" s="10" t="s">
        <v>1</v>
      </c>
      <c r="D89" s="3">
        <v>172094.60043548906</v>
      </c>
      <c r="E89" s="9">
        <v>-622.7567353072518</v>
      </c>
      <c r="F89" s="9">
        <v>37.175246998755028</v>
      </c>
      <c r="G89" s="9">
        <v>0</v>
      </c>
      <c r="H89" s="20">
        <v>0</v>
      </c>
      <c r="I89" s="9">
        <v>-116.13337376789423</v>
      </c>
      <c r="J89" s="5">
        <v>171392.88557341267</v>
      </c>
      <c r="K89" s="5">
        <f t="shared" si="1"/>
        <v>-8680.4164865362109</v>
      </c>
      <c r="L89" s="14">
        <v>162712.46908687646</v>
      </c>
    </row>
    <row r="90" spans="1:12" x14ac:dyDescent="0.2">
      <c r="A90" s="10">
        <v>9092027</v>
      </c>
      <c r="B90" s="10" t="s">
        <v>11</v>
      </c>
      <c r="C90" s="10" t="s">
        <v>1</v>
      </c>
      <c r="D90" s="3">
        <v>264752.1375719377</v>
      </c>
      <c r="E90" s="9">
        <v>-1462.1245089822914</v>
      </c>
      <c r="F90" s="9">
        <v>87.28101469273679</v>
      </c>
      <c r="G90" s="9">
        <v>0</v>
      </c>
      <c r="H90" s="20">
        <v>0</v>
      </c>
      <c r="I90" s="9">
        <v>-272.66096449852921</v>
      </c>
      <c r="J90" s="5">
        <v>263104.63311314961</v>
      </c>
      <c r="K90" s="5">
        <f t="shared" si="1"/>
        <v>12024.781758150959</v>
      </c>
      <c r="L90" s="14">
        <v>275129.41487130057</v>
      </c>
    </row>
    <row r="91" spans="1:12" x14ac:dyDescent="0.2">
      <c r="A91" s="10">
        <v>9092508</v>
      </c>
      <c r="B91" s="10" t="s">
        <v>77</v>
      </c>
      <c r="C91" s="10" t="s">
        <v>1</v>
      </c>
      <c r="D91" s="3">
        <v>524797.56856366526</v>
      </c>
      <c r="E91" s="9">
        <v>-3276.2419553122018</v>
      </c>
      <c r="F91" s="9">
        <v>195.57412551529706</v>
      </c>
      <c r="G91" s="9">
        <v>0</v>
      </c>
      <c r="H91" s="20">
        <v>0</v>
      </c>
      <c r="I91" s="9">
        <v>-610.96253156161401</v>
      </c>
      <c r="J91" s="5">
        <v>521105.93820230674</v>
      </c>
      <c r="K91" s="5">
        <f t="shared" si="1"/>
        <v>8665.3834053336177</v>
      </c>
      <c r="L91" s="14">
        <v>529771.32160764036</v>
      </c>
    </row>
    <row r="92" spans="1:12" x14ac:dyDescent="0.2">
      <c r="A92" s="10">
        <v>9092509</v>
      </c>
      <c r="B92" s="10" t="s">
        <v>78</v>
      </c>
      <c r="C92" s="10" t="s">
        <v>1</v>
      </c>
      <c r="D92" s="3">
        <v>848399.99067026866</v>
      </c>
      <c r="E92" s="9">
        <v>-5577.7342379695037</v>
      </c>
      <c r="F92" s="9">
        <v>332.9609079019865</v>
      </c>
      <c r="G92" s="9">
        <v>0</v>
      </c>
      <c r="H92" s="20">
        <v>0</v>
      </c>
      <c r="I92" s="9">
        <v>-1040.1510867908364</v>
      </c>
      <c r="J92" s="5">
        <v>842115.0662534103</v>
      </c>
      <c r="K92" s="5">
        <f t="shared" si="1"/>
        <v>0</v>
      </c>
      <c r="L92" s="14">
        <v>842115.0662534103</v>
      </c>
    </row>
    <row r="93" spans="1:12" x14ac:dyDescent="0.2">
      <c r="A93" s="10">
        <v>9092028</v>
      </c>
      <c r="B93" s="10" t="s">
        <v>12</v>
      </c>
      <c r="C93" s="10" t="s">
        <v>1</v>
      </c>
      <c r="D93" s="3">
        <v>211862.27376948614</v>
      </c>
      <c r="E93" s="9">
        <v>-1028.9024322468322</v>
      </c>
      <c r="F93" s="9">
        <v>61.419973302341532</v>
      </c>
      <c r="G93" s="9">
        <v>0</v>
      </c>
      <c r="H93" s="20">
        <v>0</v>
      </c>
      <c r="I93" s="9">
        <v>-191.8725305730768</v>
      </c>
      <c r="J93" s="5">
        <v>210702.91877996858</v>
      </c>
      <c r="K93" s="5">
        <f t="shared" si="1"/>
        <v>0</v>
      </c>
      <c r="L93" s="14">
        <v>210702.91877996858</v>
      </c>
    </row>
    <row r="94" spans="1:12" x14ac:dyDescent="0.2">
      <c r="A94" s="10">
        <v>9095215</v>
      </c>
      <c r="B94" s="10" t="s">
        <v>229</v>
      </c>
      <c r="C94" s="10" t="s">
        <v>1</v>
      </c>
      <c r="D94" s="3">
        <v>209196.38765971392</v>
      </c>
      <c r="E94" s="9">
        <v>-893.52053326694295</v>
      </c>
      <c r="F94" s="9">
        <v>53.338397867773892</v>
      </c>
      <c r="G94" s="9">
        <v>0</v>
      </c>
      <c r="H94" s="20">
        <v>0</v>
      </c>
      <c r="I94" s="9">
        <v>-166.62614497134928</v>
      </c>
      <c r="J94" s="5">
        <v>208189.5793793434</v>
      </c>
      <c r="K94" s="5">
        <f t="shared" si="1"/>
        <v>-10358.675063358183</v>
      </c>
      <c r="L94" s="14">
        <v>197830.90431598522</v>
      </c>
    </row>
    <row r="95" spans="1:12" x14ac:dyDescent="0.2">
      <c r="A95" s="10">
        <v>9092212</v>
      </c>
      <c r="B95" s="10" t="s">
        <v>42</v>
      </c>
      <c r="C95" s="10" t="s">
        <v>1</v>
      </c>
      <c r="D95" s="3">
        <v>602599.62915918138</v>
      </c>
      <c r="E95" s="9">
        <v>-4115.6097289873287</v>
      </c>
      <c r="F95" s="9">
        <v>245.67989320936613</v>
      </c>
      <c r="G95" s="9">
        <v>0</v>
      </c>
      <c r="H95" s="20">
        <v>0</v>
      </c>
      <c r="I95" s="9">
        <v>-767.49012229230721</v>
      </c>
      <c r="J95" s="5">
        <v>597962.20920111111</v>
      </c>
      <c r="K95" s="5">
        <f t="shared" si="1"/>
        <v>0</v>
      </c>
      <c r="L95" s="14">
        <v>597962.20920111111</v>
      </c>
    </row>
    <row r="96" spans="1:12" x14ac:dyDescent="0.2">
      <c r="A96" s="10">
        <v>9092407</v>
      </c>
      <c r="B96" s="10" t="s">
        <v>73</v>
      </c>
      <c r="C96" s="10" t="s">
        <v>1</v>
      </c>
      <c r="D96" s="3">
        <v>292024.07970468566</v>
      </c>
      <c r="E96" s="9">
        <v>-1705.8119271459873</v>
      </c>
      <c r="F96" s="9">
        <v>101.82785047485959</v>
      </c>
      <c r="G96" s="9">
        <v>0</v>
      </c>
      <c r="H96" s="20">
        <v>0</v>
      </c>
      <c r="I96" s="9">
        <v>-318.10445858165622</v>
      </c>
      <c r="J96" s="5">
        <v>290101.99116943288</v>
      </c>
      <c r="K96" s="5">
        <f t="shared" si="1"/>
        <v>0</v>
      </c>
      <c r="L96" s="14">
        <v>290101.99116943288</v>
      </c>
    </row>
    <row r="97" spans="1:12" x14ac:dyDescent="0.2">
      <c r="A97" s="10">
        <v>9095200</v>
      </c>
      <c r="B97" s="10" t="s">
        <v>217</v>
      </c>
      <c r="C97" s="10" t="s">
        <v>1</v>
      </c>
      <c r="D97" s="3">
        <v>568757.08692389517</v>
      </c>
      <c r="E97" s="9">
        <v>-3953.1514502112987</v>
      </c>
      <c r="F97" s="9">
        <v>235.9820026877569</v>
      </c>
      <c r="G97" s="9">
        <v>0</v>
      </c>
      <c r="H97" s="20">
        <v>0</v>
      </c>
      <c r="I97" s="9">
        <v>-737.19445957010612</v>
      </c>
      <c r="J97" s="5">
        <v>564302.72301680152</v>
      </c>
      <c r="K97" s="5">
        <f t="shared" si="1"/>
        <v>0</v>
      </c>
      <c r="L97" s="14">
        <v>564302.72301680152</v>
      </c>
    </row>
    <row r="98" spans="1:12" x14ac:dyDescent="0.2">
      <c r="A98" s="10">
        <v>9092722</v>
      </c>
      <c r="B98" s="10" t="s">
        <v>119</v>
      </c>
      <c r="C98" s="10" t="s">
        <v>1</v>
      </c>
      <c r="D98" s="3">
        <v>632755.3944006199</v>
      </c>
      <c r="E98" s="9">
        <v>-4223.9152481711935</v>
      </c>
      <c r="F98" s="9">
        <v>252.14515355695039</v>
      </c>
      <c r="G98" s="9">
        <v>0</v>
      </c>
      <c r="H98" s="20">
        <v>0</v>
      </c>
      <c r="I98" s="9">
        <v>-787.68723077373579</v>
      </c>
      <c r="J98" s="5">
        <v>627995.93707523192</v>
      </c>
      <c r="K98" s="5">
        <f t="shared" si="1"/>
        <v>0</v>
      </c>
      <c r="L98" s="14">
        <v>627995.93707523192</v>
      </c>
    </row>
    <row r="99" spans="1:12" x14ac:dyDescent="0.2">
      <c r="A99" s="10">
        <v>9092321</v>
      </c>
      <c r="B99" s="10" t="s">
        <v>68</v>
      </c>
      <c r="C99" s="10" t="s">
        <v>1</v>
      </c>
      <c r="D99" s="3">
        <v>1476512.2254563521</v>
      </c>
      <c r="E99" s="9">
        <v>-10884.704677979229</v>
      </c>
      <c r="F99" s="9">
        <v>649.75866493489593</v>
      </c>
      <c r="G99" s="9">
        <v>0</v>
      </c>
      <c r="H99" s="20">
        <v>0</v>
      </c>
      <c r="I99" s="9">
        <v>-2029.809402378276</v>
      </c>
      <c r="J99" s="5">
        <v>1464247.4700409295</v>
      </c>
      <c r="K99" s="5">
        <f t="shared" si="1"/>
        <v>0</v>
      </c>
      <c r="L99" s="14">
        <v>1464247.4700409295</v>
      </c>
    </row>
    <row r="100" spans="1:12" x14ac:dyDescent="0.2">
      <c r="A100" s="10">
        <v>9095214</v>
      </c>
      <c r="B100" s="10" t="s">
        <v>228</v>
      </c>
      <c r="C100" s="10" t="s">
        <v>1</v>
      </c>
      <c r="D100" s="3">
        <v>243028.32993039899</v>
      </c>
      <c r="E100" s="9">
        <v>-1326.7426100024604</v>
      </c>
      <c r="F100" s="9">
        <v>79.199439258256461</v>
      </c>
      <c r="G100" s="9">
        <v>0</v>
      </c>
      <c r="H100" s="20">
        <v>0</v>
      </c>
      <c r="I100" s="9">
        <v>-247.41457889685989</v>
      </c>
      <c r="J100" s="5">
        <v>241533.37218075793</v>
      </c>
      <c r="K100" s="5">
        <f t="shared" si="1"/>
        <v>-9053.0433543611434</v>
      </c>
      <c r="L100" s="14">
        <v>232480.32882639678</v>
      </c>
    </row>
    <row r="101" spans="1:12" x14ac:dyDescent="0.2">
      <c r="A101" s="10">
        <v>9093013</v>
      </c>
      <c r="B101" s="10" t="s">
        <v>121</v>
      </c>
      <c r="C101" s="10" t="s">
        <v>1</v>
      </c>
      <c r="D101" s="3">
        <v>471210.61145236494</v>
      </c>
      <c r="E101" s="9">
        <v>-3113.7836765363463</v>
      </c>
      <c r="F101" s="9">
        <v>185.87623499380425</v>
      </c>
      <c r="G101" s="9">
        <v>0</v>
      </c>
      <c r="H101" s="20">
        <v>0</v>
      </c>
      <c r="I101" s="9">
        <v>-580.66686883952934</v>
      </c>
      <c r="J101" s="5">
        <v>467702.03714198287</v>
      </c>
      <c r="K101" s="5">
        <f t="shared" si="1"/>
        <v>0</v>
      </c>
      <c r="L101" s="14">
        <v>467702.03714198287</v>
      </c>
    </row>
    <row r="102" spans="1:12" x14ac:dyDescent="0.2">
      <c r="A102" s="10">
        <v>9093014</v>
      </c>
      <c r="B102" s="10" t="s">
        <v>122</v>
      </c>
      <c r="C102" s="10" t="s">
        <v>1</v>
      </c>
      <c r="D102" s="3">
        <v>245898.73318607089</v>
      </c>
      <c r="E102" s="9">
        <v>-1055.9788120427984</v>
      </c>
      <c r="F102" s="9">
        <v>63.036288389208494</v>
      </c>
      <c r="G102" s="9">
        <v>0</v>
      </c>
      <c r="H102" s="20">
        <v>0</v>
      </c>
      <c r="I102" s="9">
        <v>-196.92180769343395</v>
      </c>
      <c r="J102" s="5">
        <v>244708.86885472387</v>
      </c>
      <c r="K102" s="5">
        <f t="shared" si="1"/>
        <v>-21968.580692884512</v>
      </c>
      <c r="L102" s="14">
        <v>222740.28816183936</v>
      </c>
    </row>
    <row r="103" spans="1:12" x14ac:dyDescent="0.2">
      <c r="A103" s="10">
        <v>9092308</v>
      </c>
      <c r="B103" s="10" t="s">
        <v>59</v>
      </c>
      <c r="C103" s="10" t="s">
        <v>1</v>
      </c>
      <c r="D103" s="3">
        <v>396802.55524510122</v>
      </c>
      <c r="E103" s="9">
        <v>-2518.1033210250898</v>
      </c>
      <c r="F103" s="9">
        <v>150.31730308197439</v>
      </c>
      <c r="G103" s="9">
        <v>0</v>
      </c>
      <c r="H103" s="20">
        <v>0</v>
      </c>
      <c r="I103" s="9">
        <v>-469.58277219196316</v>
      </c>
      <c r="J103" s="5">
        <v>393965.18645496614</v>
      </c>
      <c r="K103" s="5">
        <f t="shared" si="1"/>
        <v>-8107.7425868025748</v>
      </c>
      <c r="L103" s="14">
        <v>385857.44386816357</v>
      </c>
    </row>
    <row r="104" spans="1:12" x14ac:dyDescent="0.2">
      <c r="A104" s="10">
        <v>9092032</v>
      </c>
      <c r="B104" s="10" t="s">
        <v>13</v>
      </c>
      <c r="C104" s="10" t="s">
        <v>1</v>
      </c>
      <c r="D104" s="3">
        <v>300936.46087401913</v>
      </c>
      <c r="E104" s="9">
        <v>-1597.5064079621225</v>
      </c>
      <c r="F104" s="9">
        <v>95.362590127275325</v>
      </c>
      <c r="G104" s="9">
        <v>0</v>
      </c>
      <c r="H104" s="20">
        <v>0</v>
      </c>
      <c r="I104" s="9">
        <v>-297.90735010034405</v>
      </c>
      <c r="J104" s="5">
        <v>299136.40970608394</v>
      </c>
      <c r="K104" s="5">
        <f t="shared" si="1"/>
        <v>-22202.256364034256</v>
      </c>
      <c r="L104" s="14">
        <v>276934.15334204969</v>
      </c>
    </row>
    <row r="105" spans="1:12" x14ac:dyDescent="0.2">
      <c r="A105" s="10">
        <v>9093607</v>
      </c>
      <c r="B105" s="10" t="s">
        <v>209</v>
      </c>
      <c r="C105" s="10" t="s">
        <v>1</v>
      </c>
      <c r="D105" s="3">
        <v>766159.39943486988</v>
      </c>
      <c r="E105" s="9">
        <v>-5550.6578581734793</v>
      </c>
      <c r="F105" s="9">
        <v>331.34459281503223</v>
      </c>
      <c r="G105" s="9">
        <v>0</v>
      </c>
      <c r="H105" s="20">
        <v>0</v>
      </c>
      <c r="I105" s="9">
        <v>-1035.1018096704502</v>
      </c>
      <c r="J105" s="5">
        <v>759904.98435984098</v>
      </c>
      <c r="K105" s="5">
        <f t="shared" si="1"/>
        <v>0</v>
      </c>
      <c r="L105" s="14">
        <v>759904.98435984098</v>
      </c>
    </row>
    <row r="106" spans="1:12" x14ac:dyDescent="0.2">
      <c r="A106" s="10">
        <v>9093015</v>
      </c>
      <c r="B106" s="10" t="s">
        <v>123</v>
      </c>
      <c r="C106" s="10" t="s">
        <v>1</v>
      </c>
      <c r="D106" s="3">
        <v>547903.39315032377</v>
      </c>
      <c r="E106" s="9">
        <v>-3709.4640320477774</v>
      </c>
      <c r="F106" s="9">
        <v>221.43516690575052</v>
      </c>
      <c r="G106" s="9">
        <v>0</v>
      </c>
      <c r="H106" s="20">
        <v>0</v>
      </c>
      <c r="I106" s="9">
        <v>-691.75096548709553</v>
      </c>
      <c r="J106" s="5">
        <v>543723.61331969465</v>
      </c>
      <c r="K106" s="5">
        <f t="shared" si="1"/>
        <v>2248.2858093628893</v>
      </c>
      <c r="L106" s="14">
        <v>545971.89912905754</v>
      </c>
    </row>
    <row r="107" spans="1:12" x14ac:dyDescent="0.2">
      <c r="A107" s="10">
        <v>9092607</v>
      </c>
      <c r="B107" s="10" t="s">
        <v>87</v>
      </c>
      <c r="C107" s="10" t="s">
        <v>1</v>
      </c>
      <c r="D107" s="3">
        <v>1007276.5708152626</v>
      </c>
      <c r="E107" s="9">
        <v>-7012.7823671557708</v>
      </c>
      <c r="F107" s="9">
        <v>418.62560750788543</v>
      </c>
      <c r="G107" s="9">
        <v>0</v>
      </c>
      <c r="H107" s="20">
        <v>0</v>
      </c>
      <c r="I107" s="9">
        <v>-1307.7627741690958</v>
      </c>
      <c r="J107" s="5">
        <v>999374.65128144564</v>
      </c>
      <c r="K107" s="5">
        <f t="shared" si="1"/>
        <v>26001.723074590787</v>
      </c>
      <c r="L107" s="14">
        <v>1025376.3743560364</v>
      </c>
    </row>
    <row r="108" spans="1:12" x14ac:dyDescent="0.2">
      <c r="A108" s="10">
        <v>9092606</v>
      </c>
      <c r="B108" s="10" t="s">
        <v>86</v>
      </c>
      <c r="C108" s="10" t="s">
        <v>1</v>
      </c>
      <c r="D108" s="3">
        <v>1099941.5259469259</v>
      </c>
      <c r="E108" s="9">
        <v>-7716.7682418511249</v>
      </c>
      <c r="F108" s="9">
        <v>460.64979976741597</v>
      </c>
      <c r="G108" s="9">
        <v>0</v>
      </c>
      <c r="H108" s="20">
        <v>0</v>
      </c>
      <c r="I108" s="9">
        <v>-1439.0439792980906</v>
      </c>
      <c r="J108" s="5">
        <v>1091246.3635255441</v>
      </c>
      <c r="K108" s="5">
        <f t="shared" si="1"/>
        <v>0</v>
      </c>
      <c r="L108" s="14">
        <v>1091246.3635255441</v>
      </c>
    </row>
    <row r="109" spans="1:12" x14ac:dyDescent="0.2">
      <c r="A109" s="10">
        <v>9093017</v>
      </c>
      <c r="B109" s="10" t="s">
        <v>124</v>
      </c>
      <c r="C109" s="10" t="s">
        <v>1</v>
      </c>
      <c r="D109" s="3">
        <v>240062.99746766189</v>
      </c>
      <c r="E109" s="9">
        <v>-1164.2843312266341</v>
      </c>
      <c r="F109" s="9">
        <v>69.50154873682186</v>
      </c>
      <c r="G109" s="9">
        <v>0</v>
      </c>
      <c r="H109" s="20">
        <v>0</v>
      </c>
      <c r="I109" s="9">
        <v>-217.11891617477522</v>
      </c>
      <c r="J109" s="5">
        <v>238751.0957689973</v>
      </c>
      <c r="K109" s="5">
        <f t="shared" si="1"/>
        <v>-308.89171470986912</v>
      </c>
      <c r="L109" s="14">
        <v>238442.20405428743</v>
      </c>
    </row>
    <row r="110" spans="1:12" x14ac:dyDescent="0.2">
      <c r="A110" s="10">
        <v>9095213</v>
      </c>
      <c r="B110" s="10" t="s">
        <v>227</v>
      </c>
      <c r="C110" s="10" t="s">
        <v>1</v>
      </c>
      <c r="D110" s="3">
        <v>237688.77258877314</v>
      </c>
      <c r="E110" s="9">
        <v>-1245.5134706145327</v>
      </c>
      <c r="F110" s="9">
        <v>74.350493997510057</v>
      </c>
      <c r="G110" s="9">
        <v>0</v>
      </c>
      <c r="H110" s="20">
        <v>0</v>
      </c>
      <c r="I110" s="9">
        <v>-232.26674753581756</v>
      </c>
      <c r="J110" s="5">
        <v>236285.3428646203</v>
      </c>
      <c r="K110" s="5">
        <f t="shared" si="1"/>
        <v>0</v>
      </c>
      <c r="L110" s="14">
        <v>236285.3428646203</v>
      </c>
    </row>
    <row r="111" spans="1:12" x14ac:dyDescent="0.2">
      <c r="A111" s="10">
        <v>9092033</v>
      </c>
      <c r="B111" s="10" t="s">
        <v>14</v>
      </c>
      <c r="C111" s="10" t="s">
        <v>1</v>
      </c>
      <c r="D111" s="3">
        <v>267681.80855223275</v>
      </c>
      <c r="E111" s="9">
        <v>-1516.2772685742239</v>
      </c>
      <c r="F111" s="9">
        <v>90.513644866528921</v>
      </c>
      <c r="G111" s="9">
        <v>0</v>
      </c>
      <c r="H111" s="20">
        <v>0</v>
      </c>
      <c r="I111" s="9">
        <v>-282.7595187392435</v>
      </c>
      <c r="J111" s="5">
        <v>265973.28540978581</v>
      </c>
      <c r="K111" s="5">
        <f t="shared" si="1"/>
        <v>3137.8175042498624</v>
      </c>
      <c r="L111" s="14">
        <v>269111.10291403567</v>
      </c>
    </row>
    <row r="112" spans="1:12" x14ac:dyDescent="0.2">
      <c r="A112" s="10">
        <v>9093309</v>
      </c>
      <c r="B112" s="10" t="s">
        <v>166</v>
      </c>
      <c r="C112" s="10" t="s">
        <v>1</v>
      </c>
      <c r="D112" s="3">
        <v>336050.52989367372</v>
      </c>
      <c r="E112" s="9">
        <v>-2084.8812442895724</v>
      </c>
      <c r="F112" s="9">
        <v>124.45626169152092</v>
      </c>
      <c r="G112" s="9">
        <v>0</v>
      </c>
      <c r="H112" s="20">
        <v>0</v>
      </c>
      <c r="I112" s="9">
        <v>-388.79433826648165</v>
      </c>
      <c r="J112" s="5">
        <v>333701.31057280919</v>
      </c>
      <c r="K112" s="5">
        <f t="shared" si="1"/>
        <v>0</v>
      </c>
      <c r="L112" s="14">
        <v>333701.31057280919</v>
      </c>
    </row>
    <row r="113" spans="1:12" x14ac:dyDescent="0.2">
      <c r="A113" s="10">
        <v>9092237</v>
      </c>
      <c r="B113" s="10" t="s">
        <v>55</v>
      </c>
      <c r="C113" s="10" t="s">
        <v>1</v>
      </c>
      <c r="D113" s="3">
        <v>1351348.3813162264</v>
      </c>
      <c r="E113" s="9">
        <v>-10099.489663896151</v>
      </c>
      <c r="F113" s="9">
        <v>602.88552741473541</v>
      </c>
      <c r="G113" s="9">
        <v>0</v>
      </c>
      <c r="H113" s="20">
        <v>0</v>
      </c>
      <c r="I113" s="9">
        <v>-1883.3803658883553</v>
      </c>
      <c r="J113" s="5">
        <v>1339968.3968138567</v>
      </c>
      <c r="K113" s="5">
        <f t="shared" si="1"/>
        <v>0</v>
      </c>
      <c r="L113" s="14">
        <v>1339968.3968138567</v>
      </c>
    </row>
    <row r="114" spans="1:12" x14ac:dyDescent="0.2">
      <c r="A114" s="10">
        <v>9092230</v>
      </c>
      <c r="B114" s="10" t="s">
        <v>53</v>
      </c>
      <c r="C114" s="10" t="s">
        <v>1</v>
      </c>
      <c r="D114" s="3">
        <v>476869.91567744862</v>
      </c>
      <c r="E114" s="9">
        <v>-3005.4781573525397</v>
      </c>
      <c r="F114" s="9">
        <v>179.41097464621998</v>
      </c>
      <c r="G114" s="9">
        <v>0</v>
      </c>
      <c r="H114" s="20">
        <v>0</v>
      </c>
      <c r="I114" s="9">
        <v>-560.46976035815896</v>
      </c>
      <c r="J114" s="5">
        <v>473483.37873438414</v>
      </c>
      <c r="K114" s="5">
        <f t="shared" si="1"/>
        <v>69612.066686314589</v>
      </c>
      <c r="L114" s="14">
        <v>543095.44542069873</v>
      </c>
    </row>
    <row r="115" spans="1:12" x14ac:dyDescent="0.2">
      <c r="A115" s="10">
        <v>9092623</v>
      </c>
      <c r="B115" s="10" t="s">
        <v>96</v>
      </c>
      <c r="C115" s="10" t="s">
        <v>1</v>
      </c>
      <c r="D115" s="3">
        <v>915165.07271124935</v>
      </c>
      <c r="E115" s="9">
        <v>-6606.6366702163359</v>
      </c>
      <c r="F115" s="9">
        <v>394.38088120438624</v>
      </c>
      <c r="G115" s="9">
        <v>0</v>
      </c>
      <c r="H115" s="20">
        <v>0</v>
      </c>
      <c r="I115" s="9">
        <v>-1232.0236173640005</v>
      </c>
      <c r="J115" s="5">
        <v>907720.7933048734</v>
      </c>
      <c r="K115" s="5">
        <f t="shared" si="1"/>
        <v>-10200.640567054157</v>
      </c>
      <c r="L115" s="14">
        <v>897520.15273781924</v>
      </c>
    </row>
    <row r="116" spans="1:12" x14ac:dyDescent="0.2">
      <c r="A116" s="10">
        <v>9092625</v>
      </c>
      <c r="B116" s="10" t="s">
        <v>97</v>
      </c>
      <c r="C116" s="10" t="s">
        <v>1</v>
      </c>
      <c r="D116" s="3">
        <v>847034.91085890098</v>
      </c>
      <c r="E116" s="9">
        <v>-5902.6507955212146</v>
      </c>
      <c r="F116" s="9">
        <v>352.3566889448557</v>
      </c>
      <c r="G116" s="9">
        <v>0</v>
      </c>
      <c r="H116" s="20">
        <v>0</v>
      </c>
      <c r="I116" s="9">
        <v>-1100.7424122350058</v>
      </c>
      <c r="J116" s="5">
        <v>840383.87434008962</v>
      </c>
      <c r="K116" s="5">
        <f t="shared" si="1"/>
        <v>0</v>
      </c>
      <c r="L116" s="14">
        <v>840383.87434008962</v>
      </c>
    </row>
    <row r="117" spans="1:12" x14ac:dyDescent="0.2">
      <c r="A117" s="10">
        <v>9093018</v>
      </c>
      <c r="B117" s="10" t="s">
        <v>125</v>
      </c>
      <c r="C117" s="10" t="s">
        <v>1</v>
      </c>
      <c r="D117" s="3">
        <v>428900.66734101385</v>
      </c>
      <c r="E117" s="9">
        <v>-2734.7143593928195</v>
      </c>
      <c r="F117" s="9">
        <v>163.24782377720112</v>
      </c>
      <c r="G117" s="9">
        <v>0</v>
      </c>
      <c r="H117" s="20">
        <v>0</v>
      </c>
      <c r="I117" s="9">
        <v>-509.97698915476212</v>
      </c>
      <c r="J117" s="5">
        <v>425819.22381624347</v>
      </c>
      <c r="K117" s="5">
        <f t="shared" si="1"/>
        <v>-4752.1179606297519</v>
      </c>
      <c r="L117" s="14">
        <v>421067.10585561371</v>
      </c>
    </row>
    <row r="118" spans="1:12" x14ac:dyDescent="0.2">
      <c r="A118" s="10">
        <v>9092035</v>
      </c>
      <c r="B118" s="10" t="s">
        <v>15</v>
      </c>
      <c r="C118" s="10" t="s">
        <v>1</v>
      </c>
      <c r="D118" s="3">
        <v>307451.47239723493</v>
      </c>
      <c r="E118" s="9">
        <v>-1570.4300281661563</v>
      </c>
      <c r="F118" s="9">
        <v>93.746275040321052</v>
      </c>
      <c r="G118" s="9">
        <v>0</v>
      </c>
      <c r="H118" s="20">
        <v>0</v>
      </c>
      <c r="I118" s="9">
        <v>-292.85807297989959</v>
      </c>
      <c r="J118" s="5">
        <v>305681.9305711292</v>
      </c>
      <c r="K118" s="5">
        <f t="shared" si="1"/>
        <v>-25846.928076205542</v>
      </c>
      <c r="L118" s="14">
        <v>279835.00249492365</v>
      </c>
    </row>
    <row r="119" spans="1:12" x14ac:dyDescent="0.2">
      <c r="A119" s="10">
        <v>9092310</v>
      </c>
      <c r="B119" s="10" t="s">
        <v>60</v>
      </c>
      <c r="C119" s="10" t="s">
        <v>1</v>
      </c>
      <c r="D119" s="3">
        <v>657486.51202517236</v>
      </c>
      <c r="E119" s="9">
        <v>-4440.5262865388067</v>
      </c>
      <c r="F119" s="9">
        <v>265.07567425211892</v>
      </c>
      <c r="G119" s="9">
        <v>0</v>
      </c>
      <c r="H119" s="20">
        <v>0</v>
      </c>
      <c r="I119" s="9">
        <v>-828.08144773647655</v>
      </c>
      <c r="J119" s="5">
        <v>652482.97996514919</v>
      </c>
      <c r="K119" s="5">
        <f t="shared" si="1"/>
        <v>0</v>
      </c>
      <c r="L119" s="14">
        <v>652482.97996514919</v>
      </c>
    </row>
    <row r="120" spans="1:12" x14ac:dyDescent="0.2">
      <c r="A120" s="10">
        <v>9092311</v>
      </c>
      <c r="B120" s="10" t="s">
        <v>61</v>
      </c>
      <c r="C120" s="10" t="s">
        <v>1</v>
      </c>
      <c r="D120" s="3">
        <v>277523.08665508369</v>
      </c>
      <c r="E120" s="9">
        <v>-1516.2772685742239</v>
      </c>
      <c r="F120" s="9">
        <v>90.513644866587128</v>
      </c>
      <c r="G120" s="9">
        <v>0</v>
      </c>
      <c r="H120" s="20">
        <v>0</v>
      </c>
      <c r="I120" s="9">
        <v>-282.7595187392435</v>
      </c>
      <c r="J120" s="5">
        <v>275814.56351263681</v>
      </c>
      <c r="K120" s="5">
        <f t="shared" si="1"/>
        <v>0</v>
      </c>
      <c r="L120" s="14">
        <v>275814.56351263681</v>
      </c>
    </row>
    <row r="121" spans="1:12" x14ac:dyDescent="0.2">
      <c r="A121" s="10">
        <v>9093019</v>
      </c>
      <c r="B121" s="10" t="s">
        <v>126</v>
      </c>
      <c r="C121" s="10" t="s">
        <v>1</v>
      </c>
      <c r="D121" s="3">
        <v>362917.88008496066</v>
      </c>
      <c r="E121" s="9">
        <v>-2247.3395230653696</v>
      </c>
      <c r="F121" s="9">
        <v>134.15415221295552</v>
      </c>
      <c r="G121" s="9">
        <v>0</v>
      </c>
      <c r="H121" s="20">
        <v>0</v>
      </c>
      <c r="I121" s="9">
        <v>-419.09000098856632</v>
      </c>
      <c r="J121" s="5">
        <v>360385.60471311968</v>
      </c>
      <c r="K121" s="5">
        <f t="shared" si="1"/>
        <v>0</v>
      </c>
      <c r="L121" s="14">
        <v>360385.60471311968</v>
      </c>
    </row>
    <row r="122" spans="1:12" x14ac:dyDescent="0.2">
      <c r="A122" s="10">
        <v>9093207</v>
      </c>
      <c r="B122" s="10" t="s">
        <v>161</v>
      </c>
      <c r="C122" s="10" t="s">
        <v>1</v>
      </c>
      <c r="D122" s="3">
        <v>199060.35485597179</v>
      </c>
      <c r="E122" s="9">
        <v>-974.74967265487066</v>
      </c>
      <c r="F122" s="9">
        <v>58.187343128520297</v>
      </c>
      <c r="G122" s="9">
        <v>0</v>
      </c>
      <c r="H122" s="20">
        <v>0</v>
      </c>
      <c r="I122" s="9">
        <v>-181.77397633239161</v>
      </c>
      <c r="J122" s="5">
        <v>197962.01855011305</v>
      </c>
      <c r="K122" s="5">
        <f t="shared" si="1"/>
        <v>0</v>
      </c>
      <c r="L122" s="14">
        <v>197962.01855011305</v>
      </c>
    </row>
    <row r="123" spans="1:12" x14ac:dyDescent="0.2">
      <c r="A123" s="10">
        <v>9093020</v>
      </c>
      <c r="B123" s="10" t="s">
        <v>127</v>
      </c>
      <c r="C123" s="10" t="s">
        <v>1</v>
      </c>
      <c r="D123" s="3">
        <v>263660.40899909748</v>
      </c>
      <c r="E123" s="9">
        <v>-1489.2008887783159</v>
      </c>
      <c r="F123" s="9">
        <v>88.897329779691063</v>
      </c>
      <c r="G123" s="9">
        <v>0</v>
      </c>
      <c r="H123" s="20">
        <v>0</v>
      </c>
      <c r="I123" s="9">
        <v>-277.71024161894456</v>
      </c>
      <c r="J123" s="5">
        <v>261982.39519847991</v>
      </c>
      <c r="K123" s="5">
        <f t="shared" si="1"/>
        <v>0</v>
      </c>
      <c r="L123" s="14">
        <v>261982.39519847991</v>
      </c>
    </row>
    <row r="124" spans="1:12" x14ac:dyDescent="0.2">
      <c r="A124" s="10">
        <v>9093362</v>
      </c>
      <c r="B124" s="10" t="s">
        <v>180</v>
      </c>
      <c r="C124" s="10" t="s">
        <v>1</v>
      </c>
      <c r="D124" s="3">
        <v>251617.06441650467</v>
      </c>
      <c r="E124" s="9">
        <v>-1245.5134706145327</v>
      </c>
      <c r="F124" s="9">
        <v>74.350493997510057</v>
      </c>
      <c r="G124" s="9">
        <v>0</v>
      </c>
      <c r="H124" s="20">
        <v>0</v>
      </c>
      <c r="I124" s="9">
        <v>-232.26674753581756</v>
      </c>
      <c r="J124" s="5">
        <v>250213.63469235183</v>
      </c>
      <c r="K124" s="5">
        <f t="shared" si="1"/>
        <v>-7722.5969496163016</v>
      </c>
      <c r="L124" s="14">
        <v>242491.03774273553</v>
      </c>
    </row>
    <row r="125" spans="1:12" x14ac:dyDescent="0.2">
      <c r="A125" s="10">
        <v>9093021</v>
      </c>
      <c r="B125" s="10" t="s">
        <v>128</v>
      </c>
      <c r="C125" s="10" t="s">
        <v>1</v>
      </c>
      <c r="D125" s="3">
        <v>566650.74351573735</v>
      </c>
      <c r="E125" s="9">
        <v>-3709.464032047661</v>
      </c>
      <c r="F125" s="9">
        <v>221.43516690563411</v>
      </c>
      <c r="G125" s="9">
        <v>0</v>
      </c>
      <c r="H125" s="20">
        <v>0</v>
      </c>
      <c r="I125" s="9">
        <v>-691.75096548697911</v>
      </c>
      <c r="J125" s="5">
        <v>562470.96368510835</v>
      </c>
      <c r="K125" s="5">
        <f t="shared" si="1"/>
        <v>0</v>
      </c>
      <c r="L125" s="14">
        <v>562470.96368510835</v>
      </c>
    </row>
    <row r="126" spans="1:12" x14ac:dyDescent="0.2">
      <c r="A126" s="10">
        <v>9093310</v>
      </c>
      <c r="B126" s="10" t="s">
        <v>167</v>
      </c>
      <c r="C126" s="10" t="s">
        <v>1</v>
      </c>
      <c r="D126" s="3">
        <v>297431.04828893376</v>
      </c>
      <c r="E126" s="9">
        <v>-1759.9646867379197</v>
      </c>
      <c r="F126" s="9">
        <v>105.06048064865172</v>
      </c>
      <c r="G126" s="9">
        <v>0</v>
      </c>
      <c r="H126" s="20">
        <v>0</v>
      </c>
      <c r="I126" s="9">
        <v>-328.2030128223123</v>
      </c>
      <c r="J126" s="5">
        <v>295447.94107002218</v>
      </c>
      <c r="K126" s="5">
        <f t="shared" si="1"/>
        <v>0</v>
      </c>
      <c r="L126" s="14">
        <v>295447.94107002218</v>
      </c>
    </row>
    <row r="127" spans="1:12" x14ac:dyDescent="0.2">
      <c r="A127" s="10">
        <v>9093023</v>
      </c>
      <c r="B127" s="10" t="s">
        <v>129</v>
      </c>
      <c r="C127" s="10" t="s">
        <v>1</v>
      </c>
      <c r="D127" s="3">
        <v>188525.25891295949</v>
      </c>
      <c r="E127" s="9">
        <v>-893.52053326694295</v>
      </c>
      <c r="F127" s="9">
        <v>53.338397867773892</v>
      </c>
      <c r="G127" s="9">
        <v>0</v>
      </c>
      <c r="H127" s="20">
        <v>0</v>
      </c>
      <c r="I127" s="9">
        <v>-166.62614497134928</v>
      </c>
      <c r="J127" s="5">
        <v>187518.45063258897</v>
      </c>
      <c r="K127" s="5">
        <f t="shared" si="1"/>
        <v>0</v>
      </c>
      <c r="L127" s="14">
        <v>187518.45063258897</v>
      </c>
    </row>
    <row r="128" spans="1:12" x14ac:dyDescent="0.2">
      <c r="A128" s="10">
        <v>9093550</v>
      </c>
      <c r="B128" s="10" t="s">
        <v>201</v>
      </c>
      <c r="C128" s="10" t="s">
        <v>1</v>
      </c>
      <c r="D128" s="3">
        <v>318830.51682376233</v>
      </c>
      <c r="E128" s="9">
        <v>-1787.0410665338859</v>
      </c>
      <c r="F128" s="9">
        <v>106.67679573554778</v>
      </c>
      <c r="G128" s="9">
        <v>0</v>
      </c>
      <c r="H128" s="20">
        <v>0</v>
      </c>
      <c r="I128" s="9">
        <v>-333.25228994269855</v>
      </c>
      <c r="J128" s="5">
        <v>316816.90026302129</v>
      </c>
      <c r="K128" s="5">
        <f t="shared" si="1"/>
        <v>-17700.309949539078</v>
      </c>
      <c r="L128" s="14">
        <v>299116.59031348221</v>
      </c>
    </row>
    <row r="129" spans="1:12" x14ac:dyDescent="0.2">
      <c r="A129" s="10">
        <v>9093054</v>
      </c>
      <c r="B129" s="10" t="s">
        <v>134</v>
      </c>
      <c r="C129" s="10" t="s">
        <v>1</v>
      </c>
      <c r="D129" s="3">
        <v>308596.06878463499</v>
      </c>
      <c r="E129" s="9">
        <v>-1732.8883069419535</v>
      </c>
      <c r="F129" s="9">
        <v>103.44416556175565</v>
      </c>
      <c r="G129" s="9">
        <v>0</v>
      </c>
      <c r="H129" s="20">
        <v>0</v>
      </c>
      <c r="I129" s="9">
        <v>-323.15373570198426</v>
      </c>
      <c r="J129" s="5">
        <v>306643.47090755281</v>
      </c>
      <c r="K129" s="5">
        <f t="shared" si="1"/>
        <v>0</v>
      </c>
      <c r="L129" s="14">
        <v>306643.47090755281</v>
      </c>
    </row>
    <row r="130" spans="1:12" x14ac:dyDescent="0.2">
      <c r="A130" s="10">
        <v>9092404</v>
      </c>
      <c r="B130" s="10" t="s">
        <v>71</v>
      </c>
      <c r="C130" s="10" t="s">
        <v>1</v>
      </c>
      <c r="D130" s="3">
        <v>351207.52609687357</v>
      </c>
      <c r="E130" s="9">
        <v>-2220.2631432694034</v>
      </c>
      <c r="F130" s="9">
        <v>132.53783712605946</v>
      </c>
      <c r="G130" s="9">
        <v>0</v>
      </c>
      <c r="H130" s="20">
        <v>0</v>
      </c>
      <c r="I130" s="9">
        <v>-414.04072386823827</v>
      </c>
      <c r="J130" s="5">
        <v>348705.76006686199</v>
      </c>
      <c r="K130" s="5">
        <f t="shared" si="1"/>
        <v>0</v>
      </c>
      <c r="L130" s="14">
        <v>348705.76006686199</v>
      </c>
    </row>
    <row r="131" spans="1:12" x14ac:dyDescent="0.2">
      <c r="A131" s="10">
        <v>9093130</v>
      </c>
      <c r="B131" s="10" t="s">
        <v>155</v>
      </c>
      <c r="C131" s="10" t="s">
        <v>1</v>
      </c>
      <c r="D131" s="3">
        <v>278704.09578241478</v>
      </c>
      <c r="E131" s="9">
        <v>-1570.4300281661563</v>
      </c>
      <c r="F131" s="9">
        <v>93.746275040321052</v>
      </c>
      <c r="G131" s="9">
        <v>0</v>
      </c>
      <c r="H131" s="20">
        <v>0</v>
      </c>
      <c r="I131" s="9">
        <v>-292.85807297989959</v>
      </c>
      <c r="J131" s="5">
        <v>276934.55395630904</v>
      </c>
      <c r="K131" s="5">
        <f t="shared" si="1"/>
        <v>0</v>
      </c>
      <c r="L131" s="14">
        <v>276934.55395630904</v>
      </c>
    </row>
    <row r="132" spans="1:12" x14ac:dyDescent="0.2">
      <c r="A132" s="10">
        <v>9092313</v>
      </c>
      <c r="B132" s="10" t="s">
        <v>62</v>
      </c>
      <c r="C132" s="10" t="s">
        <v>1</v>
      </c>
      <c r="D132" s="3">
        <v>309070.38004808436</v>
      </c>
      <c r="E132" s="9">
        <v>-1814.1174463298521</v>
      </c>
      <c r="F132" s="9">
        <v>108.29311082244385</v>
      </c>
      <c r="G132" s="9">
        <v>0</v>
      </c>
      <c r="H132" s="20">
        <v>0</v>
      </c>
      <c r="I132" s="9">
        <v>-338.3015670630266</v>
      </c>
      <c r="J132" s="5">
        <v>307026.25414551393</v>
      </c>
      <c r="K132" s="5">
        <f t="shared" si="1"/>
        <v>0</v>
      </c>
      <c r="L132" s="14">
        <v>307026.25414551393</v>
      </c>
    </row>
    <row r="133" spans="1:12" x14ac:dyDescent="0.2">
      <c r="A133" s="10">
        <v>9092719</v>
      </c>
      <c r="B133" s="10" t="s">
        <v>116</v>
      </c>
      <c r="C133" s="10" t="s">
        <v>1</v>
      </c>
      <c r="D133" s="3">
        <v>712549.30453065597</v>
      </c>
      <c r="E133" s="9">
        <v>-4900.8247430702904</v>
      </c>
      <c r="F133" s="9">
        <v>292.55303072941024</v>
      </c>
      <c r="G133" s="9">
        <v>0</v>
      </c>
      <c r="H133" s="20">
        <v>0</v>
      </c>
      <c r="I133" s="9">
        <v>-913.91915878234431</v>
      </c>
      <c r="J133" s="5">
        <v>707027.11365953274</v>
      </c>
      <c r="K133" s="5">
        <f t="shared" si="1"/>
        <v>0</v>
      </c>
      <c r="L133" s="14">
        <v>707027.11365953274</v>
      </c>
    </row>
    <row r="134" spans="1:12" x14ac:dyDescent="0.2">
      <c r="A134" s="10">
        <v>9092123</v>
      </c>
      <c r="B134" s="10" t="s">
        <v>30</v>
      </c>
      <c r="C134" s="10" t="s">
        <v>1</v>
      </c>
      <c r="D134" s="3">
        <v>322916.47061782185</v>
      </c>
      <c r="E134" s="9">
        <v>-1787.0410665338859</v>
      </c>
      <c r="F134" s="9">
        <v>106.67679573554778</v>
      </c>
      <c r="G134" s="9">
        <v>0</v>
      </c>
      <c r="H134" s="20">
        <v>0</v>
      </c>
      <c r="I134" s="9">
        <v>-333.25228994269855</v>
      </c>
      <c r="J134" s="5">
        <v>320902.85405708081</v>
      </c>
      <c r="K134" s="5">
        <f t="shared" si="1"/>
        <v>-17381.257023998303</v>
      </c>
      <c r="L134" s="14">
        <v>303521.59703308251</v>
      </c>
    </row>
    <row r="135" spans="1:12" x14ac:dyDescent="0.2">
      <c r="A135" s="10">
        <v>9093212</v>
      </c>
      <c r="B135" s="10" t="s">
        <v>162</v>
      </c>
      <c r="C135" s="10" t="s">
        <v>1</v>
      </c>
      <c r="D135" s="3">
        <v>505598.72252656351</v>
      </c>
      <c r="E135" s="9">
        <v>-3249.1655755161773</v>
      </c>
      <c r="F135" s="9">
        <v>193.95781042834278</v>
      </c>
      <c r="G135" s="9">
        <v>0</v>
      </c>
      <c r="H135" s="20">
        <v>0</v>
      </c>
      <c r="I135" s="9">
        <v>-605.91325444128597</v>
      </c>
      <c r="J135" s="5">
        <v>501937.60150703439</v>
      </c>
      <c r="K135" s="5">
        <f t="shared" si="1"/>
        <v>0</v>
      </c>
      <c r="L135" s="14">
        <v>501937.60150703439</v>
      </c>
    </row>
    <row r="136" spans="1:12" x14ac:dyDescent="0.2">
      <c r="A136" s="10">
        <v>9092216</v>
      </c>
      <c r="B136" s="10" t="s">
        <v>43</v>
      </c>
      <c r="C136" s="10" t="s">
        <v>1</v>
      </c>
      <c r="D136" s="3">
        <v>203472.69712510481</v>
      </c>
      <c r="E136" s="9">
        <v>-947.67329285890446</v>
      </c>
      <c r="F136" s="9">
        <v>56.571028041624231</v>
      </c>
      <c r="G136" s="9">
        <v>0</v>
      </c>
      <c r="H136" s="20">
        <v>0</v>
      </c>
      <c r="I136" s="9">
        <v>-176.72469921206357</v>
      </c>
      <c r="J136" s="5">
        <v>202404.87016107547</v>
      </c>
      <c r="K136" s="5">
        <f t="shared" ref="K136:K199" si="2">L136-J136</f>
        <v>715.11848885583458</v>
      </c>
      <c r="L136" s="14">
        <v>203119.9886499313</v>
      </c>
    </row>
    <row r="137" spans="1:12" x14ac:dyDescent="0.2">
      <c r="A137" s="10">
        <v>9093451</v>
      </c>
      <c r="B137" s="10" t="s">
        <v>194</v>
      </c>
      <c r="C137" s="10" t="s">
        <v>1</v>
      </c>
      <c r="D137" s="3">
        <v>385709.14600198291</v>
      </c>
      <c r="E137" s="9">
        <v>-2436.874181637133</v>
      </c>
      <c r="F137" s="9">
        <v>145.46835782128619</v>
      </c>
      <c r="G137" s="9">
        <v>0</v>
      </c>
      <c r="H137" s="20">
        <v>0</v>
      </c>
      <c r="I137" s="9">
        <v>-454.43494083092082</v>
      </c>
      <c r="J137" s="5">
        <v>382963.30523733614</v>
      </c>
      <c r="K137" s="5">
        <f t="shared" si="2"/>
        <v>-6199.8827704982832</v>
      </c>
      <c r="L137" s="14">
        <v>376763.42246683786</v>
      </c>
    </row>
    <row r="138" spans="1:12" x14ac:dyDescent="0.2">
      <c r="A138" s="10">
        <v>9093112</v>
      </c>
      <c r="B138" s="10" t="s">
        <v>145</v>
      </c>
      <c r="C138" s="10" t="s">
        <v>1</v>
      </c>
      <c r="D138" s="3">
        <v>526918.50160812435</v>
      </c>
      <c r="E138" s="9">
        <v>-3438.700234087999</v>
      </c>
      <c r="F138" s="9">
        <v>205.27201603667345</v>
      </c>
      <c r="G138" s="9">
        <v>0</v>
      </c>
      <c r="H138" s="20">
        <v>0</v>
      </c>
      <c r="I138" s="9">
        <v>-641.25819428369869</v>
      </c>
      <c r="J138" s="5">
        <v>523043.81519578933</v>
      </c>
      <c r="K138" s="5">
        <f t="shared" si="2"/>
        <v>-7287.9101663695765</v>
      </c>
      <c r="L138" s="14">
        <v>515755.90502941975</v>
      </c>
    </row>
    <row r="139" spans="1:12" x14ac:dyDescent="0.2">
      <c r="A139" s="10">
        <v>9092125</v>
      </c>
      <c r="B139" s="10" t="s">
        <v>32</v>
      </c>
      <c r="C139" s="10" t="s">
        <v>1</v>
      </c>
      <c r="D139" s="3">
        <v>318551.16400793282</v>
      </c>
      <c r="E139" s="9">
        <v>-1841.1938261258765</v>
      </c>
      <c r="F139" s="9">
        <v>109.90942590939812</v>
      </c>
      <c r="G139" s="9">
        <v>0</v>
      </c>
      <c r="H139" s="20">
        <v>0</v>
      </c>
      <c r="I139" s="9">
        <v>-343.35084418341285</v>
      </c>
      <c r="J139" s="5">
        <v>316476.52876353293</v>
      </c>
      <c r="K139" s="5">
        <f t="shared" si="2"/>
        <v>27859.929675267951</v>
      </c>
      <c r="L139" s="14">
        <v>344336.45843880088</v>
      </c>
    </row>
    <row r="140" spans="1:12" x14ac:dyDescent="0.2">
      <c r="A140" s="10">
        <v>9092314</v>
      </c>
      <c r="B140" s="10" t="s">
        <v>63</v>
      </c>
      <c r="C140" s="10" t="s">
        <v>1</v>
      </c>
      <c r="D140" s="3">
        <v>101854.15430236624</v>
      </c>
      <c r="E140" s="9">
        <v>-189.53465857177798</v>
      </c>
      <c r="F140" s="9">
        <v>11.314205608316115</v>
      </c>
      <c r="G140" s="9">
        <v>0</v>
      </c>
      <c r="H140" s="20">
        <v>0</v>
      </c>
      <c r="I140" s="9">
        <v>-35.344939842398162</v>
      </c>
      <c r="J140" s="5">
        <v>101640.58890956038</v>
      </c>
      <c r="K140" s="5">
        <f t="shared" si="2"/>
        <v>0</v>
      </c>
      <c r="L140" s="14">
        <v>101640.58890956038</v>
      </c>
    </row>
    <row r="141" spans="1:12" x14ac:dyDescent="0.2">
      <c r="A141" s="10">
        <v>9092219</v>
      </c>
      <c r="B141" s="10" t="s">
        <v>44</v>
      </c>
      <c r="C141" s="10" t="s">
        <v>1</v>
      </c>
      <c r="D141" s="3">
        <v>311161.7207078333</v>
      </c>
      <c r="E141" s="9">
        <v>-1678.7355473500211</v>
      </c>
      <c r="F141" s="9">
        <v>100.21153538802173</v>
      </c>
      <c r="G141" s="9">
        <v>0</v>
      </c>
      <c r="H141" s="20">
        <v>0</v>
      </c>
      <c r="I141" s="9">
        <v>-313.05518146132817</v>
      </c>
      <c r="J141" s="5">
        <v>309270.14151440997</v>
      </c>
      <c r="K141" s="5">
        <f t="shared" si="2"/>
        <v>4218.9310882311547</v>
      </c>
      <c r="L141" s="14">
        <v>313489.07260264113</v>
      </c>
    </row>
    <row r="142" spans="1:12" x14ac:dyDescent="0.2">
      <c r="A142" s="10">
        <v>9092315</v>
      </c>
      <c r="B142" s="10" t="s">
        <v>64</v>
      </c>
      <c r="C142" s="10" t="s">
        <v>1</v>
      </c>
      <c r="D142" s="3">
        <v>614789.92020037631</v>
      </c>
      <c r="E142" s="9">
        <v>-4142.6861087831203</v>
      </c>
      <c r="F142" s="9">
        <v>247.29620829608757</v>
      </c>
      <c r="G142" s="9">
        <v>0</v>
      </c>
      <c r="H142" s="20">
        <v>0</v>
      </c>
      <c r="I142" s="9">
        <v>-772.53939941257704</v>
      </c>
      <c r="J142" s="5">
        <v>610121.9909004767</v>
      </c>
      <c r="K142" s="5">
        <f t="shared" si="2"/>
        <v>0</v>
      </c>
      <c r="L142" s="14">
        <v>610121.9909004767</v>
      </c>
    </row>
    <row r="143" spans="1:12" x14ac:dyDescent="0.2">
      <c r="A143" s="10">
        <v>9092231</v>
      </c>
      <c r="B143" s="10" t="s">
        <v>54</v>
      </c>
      <c r="C143" s="10" t="s">
        <v>1</v>
      </c>
      <c r="D143" s="3">
        <v>423702.81128189899</v>
      </c>
      <c r="E143" s="9">
        <v>-2518.1033210250898</v>
      </c>
      <c r="F143" s="9">
        <v>150.31730308197439</v>
      </c>
      <c r="G143" s="9">
        <v>0</v>
      </c>
      <c r="H143" s="20">
        <v>0</v>
      </c>
      <c r="I143" s="9">
        <v>-469.58277219196316</v>
      </c>
      <c r="J143" s="5">
        <v>420865.44249176391</v>
      </c>
      <c r="K143" s="5">
        <f t="shared" si="2"/>
        <v>0</v>
      </c>
      <c r="L143" s="14">
        <v>420865.44249176391</v>
      </c>
    </row>
    <row r="144" spans="1:12" x14ac:dyDescent="0.2">
      <c r="A144" s="10">
        <v>9092716</v>
      </c>
      <c r="B144" s="10" t="s">
        <v>114</v>
      </c>
      <c r="C144" s="10" t="s">
        <v>1</v>
      </c>
      <c r="D144" s="3">
        <v>603708.43358691398</v>
      </c>
      <c r="E144" s="9">
        <v>-3736.5404118436854</v>
      </c>
      <c r="F144" s="9">
        <v>223.05148199258838</v>
      </c>
      <c r="G144" s="9">
        <v>0</v>
      </c>
      <c r="H144" s="20">
        <v>0</v>
      </c>
      <c r="I144" s="9">
        <v>-696.80024260736536</v>
      </c>
      <c r="J144" s="5">
        <v>599498.14441445551</v>
      </c>
      <c r="K144" s="5">
        <f t="shared" si="2"/>
        <v>353.68144547112752</v>
      </c>
      <c r="L144" s="14">
        <v>599851.82585992664</v>
      </c>
    </row>
    <row r="145" spans="1:12" x14ac:dyDescent="0.2">
      <c r="A145" s="10">
        <v>9092222</v>
      </c>
      <c r="B145" s="10" t="s">
        <v>46</v>
      </c>
      <c r="C145" s="10" t="s">
        <v>1</v>
      </c>
      <c r="D145" s="3">
        <v>362876.72133573156</v>
      </c>
      <c r="E145" s="9">
        <v>-2139.0340038815048</v>
      </c>
      <c r="F145" s="9">
        <v>127.68889186531305</v>
      </c>
      <c r="G145" s="9">
        <v>0</v>
      </c>
      <c r="H145" s="20">
        <v>0</v>
      </c>
      <c r="I145" s="9">
        <v>-398.89289250713773</v>
      </c>
      <c r="J145" s="5">
        <v>360466.48333120823</v>
      </c>
      <c r="K145" s="5">
        <f t="shared" si="2"/>
        <v>0</v>
      </c>
      <c r="L145" s="14">
        <v>360466.48333120823</v>
      </c>
    </row>
    <row r="146" spans="1:12" x14ac:dyDescent="0.2">
      <c r="A146" s="10">
        <v>9092223</v>
      </c>
      <c r="B146" s="10" t="s">
        <v>47</v>
      </c>
      <c r="C146" s="10" t="s">
        <v>1</v>
      </c>
      <c r="D146" s="3">
        <v>339639.37906492059</v>
      </c>
      <c r="E146" s="9">
        <v>-1976.5757251056493</v>
      </c>
      <c r="F146" s="9">
        <v>117.99100134387845</v>
      </c>
      <c r="G146" s="9">
        <v>0</v>
      </c>
      <c r="H146" s="20">
        <v>0</v>
      </c>
      <c r="I146" s="9">
        <v>-368.59722978505306</v>
      </c>
      <c r="J146" s="5">
        <v>337412.19711137377</v>
      </c>
      <c r="K146" s="5">
        <f t="shared" si="2"/>
        <v>0</v>
      </c>
      <c r="L146" s="14">
        <v>337412.19711137377</v>
      </c>
    </row>
    <row r="147" spans="1:12" x14ac:dyDescent="0.2">
      <c r="A147" s="10">
        <v>9093368</v>
      </c>
      <c r="B147" s="10" t="s">
        <v>182</v>
      </c>
      <c r="C147" s="10" t="s">
        <v>1</v>
      </c>
      <c r="D147" s="3">
        <v>333251.79353753111</v>
      </c>
      <c r="E147" s="9">
        <v>-1895.3465857178089</v>
      </c>
      <c r="F147" s="9">
        <v>113.14205608324846</v>
      </c>
      <c r="G147" s="9">
        <v>0</v>
      </c>
      <c r="H147" s="20">
        <v>0</v>
      </c>
      <c r="I147" s="9">
        <v>-353.44939842412714</v>
      </c>
      <c r="J147" s="5">
        <v>331116.13960947242</v>
      </c>
      <c r="K147" s="5">
        <f t="shared" si="2"/>
        <v>-11230.850631717942</v>
      </c>
      <c r="L147" s="14">
        <v>319885.28897775448</v>
      </c>
    </row>
    <row r="148" spans="1:12" x14ac:dyDescent="0.2">
      <c r="A148" s="10">
        <v>9092040</v>
      </c>
      <c r="B148" s="10" t="s">
        <v>16</v>
      </c>
      <c r="C148" s="10" t="s">
        <v>1</v>
      </c>
      <c r="D148" s="3">
        <v>169744.03346821104</v>
      </c>
      <c r="E148" s="9">
        <v>-568.60397571531939</v>
      </c>
      <c r="F148" s="9">
        <v>33.942616824962897</v>
      </c>
      <c r="G148" s="9">
        <v>0</v>
      </c>
      <c r="H148" s="20">
        <v>0</v>
      </c>
      <c r="I148" s="9">
        <v>-106.03481952723814</v>
      </c>
      <c r="J148" s="5">
        <v>169103.33728979345</v>
      </c>
      <c r="K148" s="5">
        <f t="shared" si="2"/>
        <v>-5514.132398948539</v>
      </c>
      <c r="L148" s="14">
        <v>163589.20489084491</v>
      </c>
    </row>
    <row r="149" spans="1:12" x14ac:dyDescent="0.2">
      <c r="A149" s="10">
        <v>9092127</v>
      </c>
      <c r="B149" s="10" t="s">
        <v>34</v>
      </c>
      <c r="C149" s="10" t="s">
        <v>1</v>
      </c>
      <c r="D149" s="3">
        <v>334515.88773419952</v>
      </c>
      <c r="E149" s="9">
        <v>-1922.4229655137751</v>
      </c>
      <c r="F149" s="9">
        <v>114.75837117008632</v>
      </c>
      <c r="G149" s="9">
        <v>0</v>
      </c>
      <c r="H149" s="20">
        <v>0</v>
      </c>
      <c r="I149" s="9">
        <v>-358.49867554439697</v>
      </c>
      <c r="J149" s="5">
        <v>332349.72446431144</v>
      </c>
      <c r="K149" s="5">
        <f t="shared" si="2"/>
        <v>0</v>
      </c>
      <c r="L149" s="14">
        <v>332349.72446431144</v>
      </c>
    </row>
    <row r="150" spans="1:12" x14ac:dyDescent="0.2">
      <c r="A150" s="10">
        <v>9092712</v>
      </c>
      <c r="B150" s="10" t="s">
        <v>110</v>
      </c>
      <c r="C150" s="10" t="s">
        <v>1</v>
      </c>
      <c r="D150" s="3">
        <v>1524868.3296305619</v>
      </c>
      <c r="E150" s="9">
        <v>-11236.697615327081</v>
      </c>
      <c r="F150" s="9">
        <v>670.77076106471941</v>
      </c>
      <c r="G150" s="9">
        <v>0</v>
      </c>
      <c r="H150" s="20">
        <v>0</v>
      </c>
      <c r="I150" s="9">
        <v>-2095.4500049427152</v>
      </c>
      <c r="J150" s="5">
        <v>1512206.9527713568</v>
      </c>
      <c r="K150" s="5">
        <f t="shared" si="2"/>
        <v>0</v>
      </c>
      <c r="L150" s="14">
        <v>1512206.9527713568</v>
      </c>
    </row>
    <row r="151" spans="1:12" x14ac:dyDescent="0.2">
      <c r="A151" s="10">
        <v>9092620</v>
      </c>
      <c r="B151" s="10" t="s">
        <v>94</v>
      </c>
      <c r="C151" s="10" t="s">
        <v>1</v>
      </c>
      <c r="D151" s="3">
        <v>701182.35794047674</v>
      </c>
      <c r="E151" s="9">
        <v>-4792.5192238864256</v>
      </c>
      <c r="F151" s="9">
        <v>286.08777038182598</v>
      </c>
      <c r="G151" s="9">
        <v>0</v>
      </c>
      <c r="H151" s="20">
        <v>0</v>
      </c>
      <c r="I151" s="9">
        <v>-893.72205030091573</v>
      </c>
      <c r="J151" s="5">
        <v>695782.20443667122</v>
      </c>
      <c r="K151" s="5">
        <f t="shared" si="2"/>
        <v>0</v>
      </c>
      <c r="L151" s="14">
        <v>695782.20443667122</v>
      </c>
    </row>
    <row r="152" spans="1:12" x14ac:dyDescent="0.2">
      <c r="A152" s="10">
        <v>9092618</v>
      </c>
      <c r="B152" s="10" t="s">
        <v>92</v>
      </c>
      <c r="C152" s="10" t="s">
        <v>1</v>
      </c>
      <c r="D152" s="3">
        <v>899851.23390619305</v>
      </c>
      <c r="E152" s="9">
        <v>-6308.7964924606495</v>
      </c>
      <c r="F152" s="9">
        <v>376.6014152483549</v>
      </c>
      <c r="G152" s="9">
        <v>0</v>
      </c>
      <c r="H152" s="20">
        <v>0</v>
      </c>
      <c r="I152" s="9">
        <v>-1176.481569040101</v>
      </c>
      <c r="J152" s="5">
        <v>892742.55725994066</v>
      </c>
      <c r="K152" s="5">
        <f t="shared" si="2"/>
        <v>0</v>
      </c>
      <c r="L152" s="14">
        <v>892742.55725994066</v>
      </c>
    </row>
    <row r="153" spans="1:12" x14ac:dyDescent="0.2">
      <c r="A153" s="10">
        <v>9092406</v>
      </c>
      <c r="B153" s="10" t="s">
        <v>72</v>
      </c>
      <c r="C153" s="10" t="s">
        <v>1</v>
      </c>
      <c r="D153" s="3">
        <v>237988.7284791737</v>
      </c>
      <c r="E153" s="9">
        <v>-1218.4370908185665</v>
      </c>
      <c r="F153" s="9">
        <v>72.734178910613991</v>
      </c>
      <c r="G153" s="9">
        <v>0</v>
      </c>
      <c r="H153" s="20">
        <v>0</v>
      </c>
      <c r="I153" s="9">
        <v>-227.21747041546041</v>
      </c>
      <c r="J153" s="5">
        <v>236615.80809685029</v>
      </c>
      <c r="K153" s="5">
        <f t="shared" si="2"/>
        <v>0</v>
      </c>
      <c r="L153" s="14">
        <v>236615.80809685029</v>
      </c>
    </row>
    <row r="154" spans="1:12" x14ac:dyDescent="0.2">
      <c r="A154" s="10">
        <v>9092608</v>
      </c>
      <c r="B154" s="10" t="s">
        <v>88</v>
      </c>
      <c r="C154" s="10" t="s">
        <v>1</v>
      </c>
      <c r="D154" s="3">
        <v>460192.9097913056</v>
      </c>
      <c r="E154" s="9">
        <v>-2680.5615998008871</v>
      </c>
      <c r="F154" s="9">
        <v>160.01519360340899</v>
      </c>
      <c r="G154" s="9">
        <v>0</v>
      </c>
      <c r="H154" s="20">
        <v>0</v>
      </c>
      <c r="I154" s="9">
        <v>-499.87843491404783</v>
      </c>
      <c r="J154" s="5">
        <v>457172.48495019408</v>
      </c>
      <c r="K154" s="5">
        <f t="shared" si="2"/>
        <v>7283.3709759300691</v>
      </c>
      <c r="L154" s="14">
        <v>464455.85592612415</v>
      </c>
    </row>
    <row r="155" spans="1:12" x14ac:dyDescent="0.2">
      <c r="A155" s="10">
        <v>9092609</v>
      </c>
      <c r="B155" s="10" t="s">
        <v>89</v>
      </c>
      <c r="C155" s="10" t="s">
        <v>1</v>
      </c>
      <c r="D155" s="3">
        <v>1297354.6989946386</v>
      </c>
      <c r="E155" s="9">
        <v>-9287.1982700172812</v>
      </c>
      <c r="F155" s="9">
        <v>554.39607480773702</v>
      </c>
      <c r="G155" s="9">
        <v>0</v>
      </c>
      <c r="H155" s="20">
        <v>0</v>
      </c>
      <c r="I155" s="9">
        <v>-1731.9020522779319</v>
      </c>
      <c r="J155" s="5">
        <v>1286889.9947471512</v>
      </c>
      <c r="K155" s="5">
        <f t="shared" si="2"/>
        <v>0</v>
      </c>
      <c r="L155" s="14">
        <v>1286889.9947471512</v>
      </c>
    </row>
    <row r="156" spans="1:12" x14ac:dyDescent="0.2">
      <c r="A156" s="10">
        <v>9092046</v>
      </c>
      <c r="B156" s="10" t="s">
        <v>18</v>
      </c>
      <c r="C156" s="10" t="s">
        <v>1</v>
      </c>
      <c r="D156" s="3">
        <v>636009.52769083634</v>
      </c>
      <c r="E156" s="9">
        <v>-4305.1443875589175</v>
      </c>
      <c r="F156" s="9">
        <v>256.99409881746396</v>
      </c>
      <c r="G156" s="9">
        <v>0</v>
      </c>
      <c r="H156" s="20">
        <v>0</v>
      </c>
      <c r="I156" s="9">
        <v>-802.83506213466171</v>
      </c>
      <c r="J156" s="5">
        <v>631158.54233996023</v>
      </c>
      <c r="K156" s="5">
        <f t="shared" si="2"/>
        <v>0</v>
      </c>
      <c r="L156" s="14">
        <v>631158.54233996023</v>
      </c>
    </row>
    <row r="157" spans="1:12" x14ac:dyDescent="0.2">
      <c r="A157" s="10">
        <v>9092708</v>
      </c>
      <c r="B157" s="10" t="s">
        <v>107</v>
      </c>
      <c r="C157" s="10" t="s">
        <v>1</v>
      </c>
      <c r="D157" s="3">
        <v>435118.7288986643</v>
      </c>
      <c r="E157" s="9">
        <v>-2653.4852200049208</v>
      </c>
      <c r="F157" s="9">
        <v>158.39887851651292</v>
      </c>
      <c r="G157" s="9">
        <v>0</v>
      </c>
      <c r="H157" s="20">
        <v>0</v>
      </c>
      <c r="I157" s="9">
        <v>-494.82915779371979</v>
      </c>
      <c r="J157" s="5">
        <v>432128.81339938217</v>
      </c>
      <c r="K157" s="5">
        <f t="shared" si="2"/>
        <v>31646.116675054946</v>
      </c>
      <c r="L157" s="14">
        <v>463774.93007443711</v>
      </c>
    </row>
    <row r="158" spans="1:12" x14ac:dyDescent="0.2">
      <c r="A158" s="10">
        <v>9092136</v>
      </c>
      <c r="B158" s="10" t="s">
        <v>35</v>
      </c>
      <c r="C158" s="10" t="s">
        <v>1</v>
      </c>
      <c r="D158" s="3">
        <v>289628.15179597744</v>
      </c>
      <c r="E158" s="9">
        <v>-1543.3536483701901</v>
      </c>
      <c r="F158" s="9">
        <v>92.129959953483194</v>
      </c>
      <c r="G158" s="9">
        <v>0</v>
      </c>
      <c r="H158" s="20">
        <v>0</v>
      </c>
      <c r="I158" s="9">
        <v>-287.80879585962975</v>
      </c>
      <c r="J158" s="5">
        <v>287889.1193117011</v>
      </c>
      <c r="K158" s="5">
        <f t="shared" si="2"/>
        <v>3434.4764817118994</v>
      </c>
      <c r="L158" s="14">
        <v>291323.595793413</v>
      </c>
    </row>
    <row r="159" spans="1:12" x14ac:dyDescent="0.2">
      <c r="A159" s="10">
        <v>9093056</v>
      </c>
      <c r="B159" s="10" t="s">
        <v>135</v>
      </c>
      <c r="C159" s="10" t="s">
        <v>1</v>
      </c>
      <c r="D159" s="3">
        <v>329448.93125130027</v>
      </c>
      <c r="E159" s="9">
        <v>-2003.6521049016737</v>
      </c>
      <c r="F159" s="9">
        <v>119.60731643083273</v>
      </c>
      <c r="G159" s="9">
        <v>0</v>
      </c>
      <c r="H159" s="20">
        <v>0</v>
      </c>
      <c r="I159" s="9">
        <v>-373.64650690549752</v>
      </c>
      <c r="J159" s="5">
        <v>327191.23995592393</v>
      </c>
      <c r="K159" s="5">
        <f t="shared" si="2"/>
        <v>0</v>
      </c>
      <c r="L159" s="14">
        <v>327191.23995592393</v>
      </c>
    </row>
    <row r="160" spans="1:12" x14ac:dyDescent="0.2">
      <c r="A160" s="10">
        <v>9092714</v>
      </c>
      <c r="B160" s="10" t="s">
        <v>112</v>
      </c>
      <c r="C160" s="10" t="s">
        <v>1</v>
      </c>
      <c r="D160" s="3">
        <v>676044.96867191873</v>
      </c>
      <c r="E160" s="9">
        <v>-4440.5262865388067</v>
      </c>
      <c r="F160" s="9">
        <v>265.07567425211892</v>
      </c>
      <c r="G160" s="9">
        <v>0</v>
      </c>
      <c r="H160" s="20">
        <v>0</v>
      </c>
      <c r="I160" s="9">
        <v>-828.08144773647655</v>
      </c>
      <c r="J160" s="5">
        <v>671041.43661189557</v>
      </c>
      <c r="K160" s="5">
        <f t="shared" si="2"/>
        <v>20748.302101767389</v>
      </c>
      <c r="L160" s="14">
        <v>691789.73871366295</v>
      </c>
    </row>
    <row r="161" spans="1:12" x14ac:dyDescent="0.2">
      <c r="A161" s="10">
        <v>9092715</v>
      </c>
      <c r="B161" s="10" t="s">
        <v>113</v>
      </c>
      <c r="C161" s="10" t="s">
        <v>1</v>
      </c>
      <c r="D161" s="3">
        <v>531438.17794599361</v>
      </c>
      <c r="E161" s="9">
        <v>-3140.8600563323125</v>
      </c>
      <c r="F161" s="9">
        <v>187.4925500806421</v>
      </c>
      <c r="G161" s="9">
        <v>0</v>
      </c>
      <c r="H161" s="20">
        <v>0</v>
      </c>
      <c r="I161" s="9">
        <v>-585.71614595979918</v>
      </c>
      <c r="J161" s="5">
        <v>527899.09429378214</v>
      </c>
      <c r="K161" s="5">
        <f t="shared" si="2"/>
        <v>74504.552497262601</v>
      </c>
      <c r="L161" s="14">
        <v>602403.64679104474</v>
      </c>
    </row>
    <row r="162" spans="1:12" x14ac:dyDescent="0.2">
      <c r="A162" s="10">
        <v>9095217</v>
      </c>
      <c r="B162" s="10" t="s">
        <v>230</v>
      </c>
      <c r="C162" s="10" t="s">
        <v>1</v>
      </c>
      <c r="D162" s="3">
        <v>264224.49388873775</v>
      </c>
      <c r="E162" s="9">
        <v>-1516.2772685742239</v>
      </c>
      <c r="F162" s="9">
        <v>90.513644866587128</v>
      </c>
      <c r="G162" s="9">
        <v>0</v>
      </c>
      <c r="H162" s="20">
        <v>0</v>
      </c>
      <c r="I162" s="9">
        <v>-282.7595187392435</v>
      </c>
      <c r="J162" s="5">
        <v>262515.97074629087</v>
      </c>
      <c r="K162" s="5">
        <f t="shared" si="2"/>
        <v>0</v>
      </c>
      <c r="L162" s="14">
        <v>262515.97074629087</v>
      </c>
    </row>
    <row r="163" spans="1:12" x14ac:dyDescent="0.2">
      <c r="A163" s="10">
        <v>9095226</v>
      </c>
      <c r="B163" s="10" t="s">
        <v>235</v>
      </c>
      <c r="C163" s="10" t="s">
        <v>1</v>
      </c>
      <c r="D163" s="3">
        <v>168725.52364244478</v>
      </c>
      <c r="E163" s="9">
        <v>-731.06225449114572</v>
      </c>
      <c r="F163" s="9">
        <v>43.640507346368395</v>
      </c>
      <c r="G163" s="9">
        <v>0</v>
      </c>
      <c r="H163" s="20">
        <v>0</v>
      </c>
      <c r="I163" s="9">
        <v>-136.33048224926461</v>
      </c>
      <c r="J163" s="5">
        <v>167901.77141305074</v>
      </c>
      <c r="K163" s="5">
        <f t="shared" si="2"/>
        <v>0</v>
      </c>
      <c r="L163" s="14">
        <v>167901.77141305074</v>
      </c>
    </row>
    <row r="164" spans="1:12" x14ac:dyDescent="0.2">
      <c r="A164" s="10">
        <v>9093410</v>
      </c>
      <c r="B164" s="10" t="s">
        <v>191</v>
      </c>
      <c r="C164" s="10" t="s">
        <v>1</v>
      </c>
      <c r="D164" s="3">
        <v>731928.67802642751</v>
      </c>
      <c r="E164" s="9">
        <v>-4846.671983478358</v>
      </c>
      <c r="F164" s="9">
        <v>289.32040055573452</v>
      </c>
      <c r="G164" s="9">
        <v>0</v>
      </c>
      <c r="H164" s="20">
        <v>0</v>
      </c>
      <c r="I164" s="9">
        <v>-903.82060454157181</v>
      </c>
      <c r="J164" s="5">
        <v>726467.50583896332</v>
      </c>
      <c r="K164" s="5">
        <f t="shared" si="2"/>
        <v>10881.4177997933</v>
      </c>
      <c r="L164" s="14">
        <v>737348.92363875662</v>
      </c>
    </row>
    <row r="165" spans="1:12" x14ac:dyDescent="0.2">
      <c r="A165" s="10">
        <v>9093551</v>
      </c>
      <c r="B165" s="10" t="s">
        <v>202</v>
      </c>
      <c r="C165" s="10" t="s">
        <v>1</v>
      </c>
      <c r="D165" s="3">
        <v>366610.97879649204</v>
      </c>
      <c r="E165" s="9">
        <v>-2301.492282657302</v>
      </c>
      <c r="F165" s="9">
        <v>137.38678238674765</v>
      </c>
      <c r="G165" s="9">
        <v>0</v>
      </c>
      <c r="H165" s="20">
        <v>0</v>
      </c>
      <c r="I165" s="9">
        <v>-429.1885552292224</v>
      </c>
      <c r="J165" s="5">
        <v>364017.68474099226</v>
      </c>
      <c r="K165" s="5">
        <f t="shared" si="2"/>
        <v>0</v>
      </c>
      <c r="L165" s="14">
        <v>364017.68474099226</v>
      </c>
    </row>
    <row r="166" spans="1:12" x14ac:dyDescent="0.2">
      <c r="A166" s="10">
        <v>9093372</v>
      </c>
      <c r="B166" s="10" t="s">
        <v>184</v>
      </c>
      <c r="C166" s="10" t="s">
        <v>1</v>
      </c>
      <c r="D166" s="3">
        <v>202663.4145781858</v>
      </c>
      <c r="E166" s="9">
        <v>-839.36777367501054</v>
      </c>
      <c r="F166" s="9">
        <v>50.105767693981761</v>
      </c>
      <c r="G166" s="9">
        <v>0</v>
      </c>
      <c r="H166" s="20">
        <v>0</v>
      </c>
      <c r="I166" s="9">
        <v>-156.52759073066409</v>
      </c>
      <c r="J166" s="5">
        <v>201717.6249814741</v>
      </c>
      <c r="K166" s="5">
        <f t="shared" si="2"/>
        <v>-12948.233537325636</v>
      </c>
      <c r="L166" s="14">
        <v>188769.39144414847</v>
      </c>
    </row>
    <row r="167" spans="1:12" x14ac:dyDescent="0.2">
      <c r="A167" s="10">
        <v>9092713</v>
      </c>
      <c r="B167" s="10" t="s">
        <v>111</v>
      </c>
      <c r="C167" s="10" t="s">
        <v>1</v>
      </c>
      <c r="D167" s="3">
        <v>1041624.1861208939</v>
      </c>
      <c r="E167" s="9">
        <v>-7012.7823671557708</v>
      </c>
      <c r="F167" s="9">
        <v>418.62560750800185</v>
      </c>
      <c r="G167" s="9">
        <v>0</v>
      </c>
      <c r="H167" s="20">
        <v>0</v>
      </c>
      <c r="I167" s="9">
        <v>-1307.7627741692122</v>
      </c>
      <c r="J167" s="5">
        <v>1033722.2665870769</v>
      </c>
      <c r="K167" s="5">
        <f t="shared" si="2"/>
        <v>37625.239305206109</v>
      </c>
      <c r="L167" s="14">
        <v>1071347.5058922831</v>
      </c>
    </row>
    <row r="168" spans="1:12" x14ac:dyDescent="0.2">
      <c r="A168" s="10">
        <v>9093128</v>
      </c>
      <c r="B168" s="10" t="s">
        <v>154</v>
      </c>
      <c r="C168" s="10" t="s">
        <v>1</v>
      </c>
      <c r="D168" s="3">
        <v>776304.22066111397</v>
      </c>
      <c r="E168" s="9">
        <v>-5577.7342379695037</v>
      </c>
      <c r="F168" s="9">
        <v>332.9609079019865</v>
      </c>
      <c r="G168" s="9">
        <v>0</v>
      </c>
      <c r="H168" s="20">
        <v>0</v>
      </c>
      <c r="I168" s="9">
        <v>-1040.1510867908364</v>
      </c>
      <c r="J168" s="5">
        <v>770019.29624425562</v>
      </c>
      <c r="K168" s="5">
        <f t="shared" si="2"/>
        <v>0</v>
      </c>
      <c r="L168" s="14">
        <v>770019.29624425562</v>
      </c>
    </row>
    <row r="169" spans="1:12" x14ac:dyDescent="0.2">
      <c r="A169" s="10">
        <v>9095225</v>
      </c>
      <c r="B169" s="10" t="s">
        <v>234</v>
      </c>
      <c r="C169" s="10" t="s">
        <v>1</v>
      </c>
      <c r="D169" s="3">
        <v>315294.67798515246</v>
      </c>
      <c r="E169" s="9">
        <v>-1895.3465857178089</v>
      </c>
      <c r="F169" s="9">
        <v>113.14205608324846</v>
      </c>
      <c r="G169" s="9">
        <v>0</v>
      </c>
      <c r="H169" s="20">
        <v>0</v>
      </c>
      <c r="I169" s="9">
        <v>-353.44939842412714</v>
      </c>
      <c r="J169" s="5">
        <v>313159.02405709377</v>
      </c>
      <c r="K169" s="5">
        <f t="shared" si="2"/>
        <v>0</v>
      </c>
      <c r="L169" s="14">
        <v>313159.02405709377</v>
      </c>
    </row>
    <row r="170" spans="1:12" x14ac:dyDescent="0.2">
      <c r="A170" s="10">
        <v>9092610</v>
      </c>
      <c r="B170" s="10" t="s">
        <v>90</v>
      </c>
      <c r="C170" s="10" t="s">
        <v>1</v>
      </c>
      <c r="D170" s="3">
        <v>579500.97774833813</v>
      </c>
      <c r="E170" s="9">
        <v>-3492.8529936799314</v>
      </c>
      <c r="F170" s="9">
        <v>208.50464621046558</v>
      </c>
      <c r="G170" s="9">
        <v>0</v>
      </c>
      <c r="H170" s="20">
        <v>0</v>
      </c>
      <c r="I170" s="9">
        <v>-651.35674852435477</v>
      </c>
      <c r="J170" s="5">
        <v>575565.27265234431</v>
      </c>
      <c r="K170" s="5">
        <f t="shared" si="2"/>
        <v>77305.951697606943</v>
      </c>
      <c r="L170" s="14">
        <v>652871.22434995126</v>
      </c>
    </row>
    <row r="171" spans="1:12" x14ac:dyDescent="0.2">
      <c r="A171" s="10">
        <v>9093114</v>
      </c>
      <c r="B171" s="10" t="s">
        <v>146</v>
      </c>
      <c r="C171" s="10" t="s">
        <v>1</v>
      </c>
      <c r="D171" s="3">
        <v>269120.52015314403</v>
      </c>
      <c r="E171" s="9">
        <v>-1516.2772685741656</v>
      </c>
      <c r="F171" s="9">
        <v>90.513644866528921</v>
      </c>
      <c r="G171" s="9">
        <v>0</v>
      </c>
      <c r="H171" s="20">
        <v>0</v>
      </c>
      <c r="I171" s="9">
        <v>-282.7595187392435</v>
      </c>
      <c r="J171" s="5">
        <v>267411.99701069715</v>
      </c>
      <c r="K171" s="5">
        <f t="shared" si="2"/>
        <v>0</v>
      </c>
      <c r="L171" s="14">
        <v>267411.99701069715</v>
      </c>
    </row>
    <row r="172" spans="1:12" x14ac:dyDescent="0.2">
      <c r="A172" s="10">
        <v>9092054</v>
      </c>
      <c r="B172" s="10" t="s">
        <v>19</v>
      </c>
      <c r="C172" s="10" t="s">
        <v>1</v>
      </c>
      <c r="D172" s="3">
        <v>331375.460115113</v>
      </c>
      <c r="E172" s="9">
        <v>-1976.5757251056493</v>
      </c>
      <c r="F172" s="9">
        <v>117.99100134387845</v>
      </c>
      <c r="G172" s="9">
        <v>0</v>
      </c>
      <c r="H172" s="20">
        <v>0</v>
      </c>
      <c r="I172" s="9">
        <v>-368.59722978505306</v>
      </c>
      <c r="J172" s="5">
        <v>329148.27816156618</v>
      </c>
      <c r="K172" s="5">
        <f t="shared" si="2"/>
        <v>0</v>
      </c>
      <c r="L172" s="14">
        <v>329148.27816156618</v>
      </c>
    </row>
    <row r="173" spans="1:12" x14ac:dyDescent="0.2">
      <c r="A173" s="10">
        <v>9092512</v>
      </c>
      <c r="B173" s="10" t="s">
        <v>80</v>
      </c>
      <c r="C173" s="10" t="s">
        <v>1</v>
      </c>
      <c r="D173" s="3">
        <v>492965.45836062205</v>
      </c>
      <c r="E173" s="9">
        <v>-3032.5545371484477</v>
      </c>
      <c r="F173" s="9">
        <v>181.02728973317426</v>
      </c>
      <c r="G173" s="9">
        <v>0</v>
      </c>
      <c r="H173" s="20">
        <v>0</v>
      </c>
      <c r="I173" s="9">
        <v>-565.51903747848701</v>
      </c>
      <c r="J173" s="5">
        <v>489548.41207572829</v>
      </c>
      <c r="K173" s="5">
        <f t="shared" si="2"/>
        <v>1923.2629520164919</v>
      </c>
      <c r="L173" s="14">
        <v>491471.67502774479</v>
      </c>
    </row>
    <row r="174" spans="1:12" x14ac:dyDescent="0.2">
      <c r="A174" s="10">
        <v>9093030</v>
      </c>
      <c r="B174" s="10" t="s">
        <v>130</v>
      </c>
      <c r="C174" s="10" t="s">
        <v>1</v>
      </c>
      <c r="D174" s="3">
        <v>174792.65169835772</v>
      </c>
      <c r="E174" s="9">
        <v>-758.13863428711193</v>
      </c>
      <c r="F174" s="9">
        <v>45.25682243326446</v>
      </c>
      <c r="G174" s="9">
        <v>0</v>
      </c>
      <c r="H174" s="20">
        <v>0</v>
      </c>
      <c r="I174" s="9">
        <v>-141.37975936959265</v>
      </c>
      <c r="J174" s="5">
        <v>173938.39012713428</v>
      </c>
      <c r="K174" s="5">
        <f t="shared" si="2"/>
        <v>0</v>
      </c>
      <c r="L174" s="14">
        <v>173938.39012713428</v>
      </c>
    </row>
    <row r="175" spans="1:12" x14ac:dyDescent="0.2">
      <c r="A175" s="10">
        <v>9093062</v>
      </c>
      <c r="B175" s="10" t="s">
        <v>140</v>
      </c>
      <c r="C175" s="10" t="s">
        <v>1</v>
      </c>
      <c r="D175" s="3">
        <v>188153.30937382163</v>
      </c>
      <c r="E175" s="9">
        <v>-703.98587469517952</v>
      </c>
      <c r="F175" s="9">
        <v>42.024192259472329</v>
      </c>
      <c r="G175" s="9">
        <v>0</v>
      </c>
      <c r="H175" s="20">
        <v>0</v>
      </c>
      <c r="I175" s="9">
        <v>-131.28120512893656</v>
      </c>
      <c r="J175" s="5">
        <v>187360.06648625698</v>
      </c>
      <c r="K175" s="5">
        <f t="shared" si="2"/>
        <v>-16647.752042892505</v>
      </c>
      <c r="L175" s="14">
        <v>170712.31444336448</v>
      </c>
    </row>
    <row r="176" spans="1:12" x14ac:dyDescent="0.2">
      <c r="A176" s="10">
        <v>9092071</v>
      </c>
      <c r="B176" s="10" t="s">
        <v>25</v>
      </c>
      <c r="C176" s="10" t="s">
        <v>1</v>
      </c>
      <c r="D176" s="3">
        <v>728989.7067947184</v>
      </c>
      <c r="E176" s="9">
        <v>-4846.671983478358</v>
      </c>
      <c r="F176" s="9">
        <v>289.32040055561811</v>
      </c>
      <c r="G176" s="9">
        <v>0</v>
      </c>
      <c r="H176" s="20">
        <v>0</v>
      </c>
      <c r="I176" s="9">
        <v>-903.82060454157181</v>
      </c>
      <c r="J176" s="5">
        <v>723528.53460725409</v>
      </c>
      <c r="K176" s="5">
        <f t="shared" si="2"/>
        <v>0</v>
      </c>
      <c r="L176" s="14">
        <v>723528.53460725409</v>
      </c>
    </row>
    <row r="177" spans="1:12" x14ac:dyDescent="0.2">
      <c r="A177" s="10">
        <v>9092710</v>
      </c>
      <c r="B177" s="10" t="s">
        <v>108</v>
      </c>
      <c r="C177" s="10" t="s">
        <v>1</v>
      </c>
      <c r="D177" s="3">
        <v>1217751.4453590652</v>
      </c>
      <c r="E177" s="9">
        <v>-8447.8304963423871</v>
      </c>
      <c r="F177" s="9">
        <v>504.29030711390078</v>
      </c>
      <c r="G177" s="9">
        <v>0</v>
      </c>
      <c r="H177" s="20">
        <v>0</v>
      </c>
      <c r="I177" s="9">
        <v>-1575.3744615474716</v>
      </c>
      <c r="J177" s="5">
        <v>1208232.5307082892</v>
      </c>
      <c r="K177" s="5">
        <f t="shared" si="2"/>
        <v>0</v>
      </c>
      <c r="L177" s="14">
        <v>1208232.5307082892</v>
      </c>
    </row>
    <row r="178" spans="1:12" x14ac:dyDescent="0.2">
      <c r="A178" s="10">
        <v>9093031</v>
      </c>
      <c r="B178" s="10" t="s">
        <v>131</v>
      </c>
      <c r="C178" s="10" t="s">
        <v>1</v>
      </c>
      <c r="D178" s="3">
        <v>449673.94471727102</v>
      </c>
      <c r="E178" s="9">
        <v>-2924.2490179646411</v>
      </c>
      <c r="F178" s="9">
        <v>174.56202938553179</v>
      </c>
      <c r="G178" s="9">
        <v>0</v>
      </c>
      <c r="H178" s="20">
        <v>0</v>
      </c>
      <c r="I178" s="9">
        <v>-545.32192899711663</v>
      </c>
      <c r="J178" s="5">
        <v>446378.93579969479</v>
      </c>
      <c r="K178" s="5">
        <f t="shared" si="2"/>
        <v>0</v>
      </c>
      <c r="L178" s="14">
        <v>446378.93579969479</v>
      </c>
    </row>
    <row r="179" spans="1:12" x14ac:dyDescent="0.2">
      <c r="A179" s="10">
        <v>9092511</v>
      </c>
      <c r="B179" s="10" t="s">
        <v>79</v>
      </c>
      <c r="C179" s="10" t="s">
        <v>1</v>
      </c>
      <c r="D179" s="3">
        <v>626580.94144246436</v>
      </c>
      <c r="E179" s="9">
        <v>-4196.8388683750527</v>
      </c>
      <c r="F179" s="9">
        <v>250.5288384698797</v>
      </c>
      <c r="G179" s="9">
        <v>0</v>
      </c>
      <c r="H179" s="20">
        <v>0</v>
      </c>
      <c r="I179" s="9">
        <v>-782.63795365323313</v>
      </c>
      <c r="J179" s="5">
        <v>621851.99345890596</v>
      </c>
      <c r="K179" s="5">
        <f t="shared" si="2"/>
        <v>0</v>
      </c>
      <c r="L179" s="14">
        <v>621851.99345890596</v>
      </c>
    </row>
    <row r="180" spans="1:12" x14ac:dyDescent="0.2">
      <c r="A180" s="10">
        <v>9093316</v>
      </c>
      <c r="B180" s="10" t="s">
        <v>169</v>
      </c>
      <c r="C180" s="10" t="s">
        <v>1</v>
      </c>
      <c r="D180" s="3">
        <v>260589.93216948223</v>
      </c>
      <c r="E180" s="9">
        <v>-1489.2008887782868</v>
      </c>
      <c r="F180" s="9">
        <v>88.897329779661959</v>
      </c>
      <c r="G180" s="9">
        <v>0</v>
      </c>
      <c r="H180" s="20">
        <v>0</v>
      </c>
      <c r="I180" s="9">
        <v>-277.71024161891546</v>
      </c>
      <c r="J180" s="5">
        <v>258911.91836886469</v>
      </c>
      <c r="K180" s="5">
        <f t="shared" si="2"/>
        <v>0</v>
      </c>
      <c r="L180" s="14">
        <v>258911.91836886469</v>
      </c>
    </row>
    <row r="181" spans="1:12" x14ac:dyDescent="0.2">
      <c r="A181" s="10">
        <v>9093602</v>
      </c>
      <c r="B181" s="10" t="s">
        <v>206</v>
      </c>
      <c r="C181" s="10" t="s">
        <v>1</v>
      </c>
      <c r="D181" s="3">
        <v>782252.36578659003</v>
      </c>
      <c r="E181" s="9">
        <v>-5361.1231996017741</v>
      </c>
      <c r="F181" s="9">
        <v>320.03038720693439</v>
      </c>
      <c r="G181" s="9">
        <v>0</v>
      </c>
      <c r="H181" s="20">
        <v>0</v>
      </c>
      <c r="I181" s="9">
        <v>-999.75686982809566</v>
      </c>
      <c r="J181" s="5">
        <v>776211.5161043671</v>
      </c>
      <c r="K181" s="5">
        <f t="shared" si="2"/>
        <v>0</v>
      </c>
      <c r="L181" s="14">
        <v>776211.5161043671</v>
      </c>
    </row>
    <row r="182" spans="1:12" x14ac:dyDescent="0.2">
      <c r="A182" s="10">
        <v>9095201</v>
      </c>
      <c r="B182" s="10" t="s">
        <v>218</v>
      </c>
      <c r="C182" s="10" t="s">
        <v>1</v>
      </c>
      <c r="D182" s="3">
        <v>1022549.0342021142</v>
      </c>
      <c r="E182" s="9">
        <v>-7581.3863428712357</v>
      </c>
      <c r="F182" s="9">
        <v>452.56822433299385</v>
      </c>
      <c r="G182" s="9">
        <v>0</v>
      </c>
      <c r="H182" s="20">
        <v>0</v>
      </c>
      <c r="I182" s="9">
        <v>-1413.7975936965086</v>
      </c>
      <c r="J182" s="5">
        <v>1014006.4184898795</v>
      </c>
      <c r="K182" s="5">
        <f t="shared" si="2"/>
        <v>0</v>
      </c>
      <c r="L182" s="14">
        <v>1014006.4184898795</v>
      </c>
    </row>
    <row r="183" spans="1:12" x14ac:dyDescent="0.2">
      <c r="A183" s="10">
        <v>9092224</v>
      </c>
      <c r="B183" s="10" t="s">
        <v>48</v>
      </c>
      <c r="C183" s="10" t="s">
        <v>1</v>
      </c>
      <c r="D183" s="3">
        <v>517601.35906423914</v>
      </c>
      <c r="E183" s="9">
        <v>-3465.7766138839652</v>
      </c>
      <c r="F183" s="9">
        <v>206.88833112356951</v>
      </c>
      <c r="G183" s="9">
        <v>0</v>
      </c>
      <c r="H183" s="20">
        <v>0</v>
      </c>
      <c r="I183" s="9">
        <v>-646.30747140402673</v>
      </c>
      <c r="J183" s="5">
        <v>513696.16331007471</v>
      </c>
      <c r="K183" s="5">
        <f t="shared" si="2"/>
        <v>0</v>
      </c>
      <c r="L183" s="14">
        <v>513696.16331007471</v>
      </c>
    </row>
    <row r="184" spans="1:12" x14ac:dyDescent="0.2">
      <c r="A184" s="10">
        <v>9093116</v>
      </c>
      <c r="B184" s="10" t="s">
        <v>148</v>
      </c>
      <c r="C184" s="10" t="s">
        <v>1</v>
      </c>
      <c r="D184" s="3">
        <v>796733.73206692317</v>
      </c>
      <c r="E184" s="9">
        <v>-5713.1161369492766</v>
      </c>
      <c r="F184" s="9">
        <v>341.04248333640862</v>
      </c>
      <c r="G184" s="9">
        <v>0</v>
      </c>
      <c r="H184" s="20">
        <v>0</v>
      </c>
      <c r="I184" s="9">
        <v>-1065.3974723925348</v>
      </c>
      <c r="J184" s="5">
        <v>790296.26094091777</v>
      </c>
      <c r="K184" s="5">
        <f t="shared" si="2"/>
        <v>0</v>
      </c>
      <c r="L184" s="14">
        <v>790296.26094091777</v>
      </c>
    </row>
    <row r="185" spans="1:12" x14ac:dyDescent="0.2">
      <c r="A185" s="10">
        <v>9092700</v>
      </c>
      <c r="B185" s="10" t="s">
        <v>100</v>
      </c>
      <c r="C185" s="10" t="s">
        <v>1</v>
      </c>
      <c r="D185" s="3">
        <v>596990.51924664935</v>
      </c>
      <c r="E185" s="9">
        <v>-3953.1514502112987</v>
      </c>
      <c r="F185" s="9">
        <v>235.9820026877569</v>
      </c>
      <c r="G185" s="9">
        <v>0</v>
      </c>
      <c r="H185" s="20">
        <v>0</v>
      </c>
      <c r="I185" s="9">
        <v>-737.19445957010612</v>
      </c>
      <c r="J185" s="5">
        <v>592536.1553395557</v>
      </c>
      <c r="K185" s="5">
        <f t="shared" si="2"/>
        <v>0</v>
      </c>
      <c r="L185" s="14">
        <v>592536.1553395557</v>
      </c>
    </row>
    <row r="186" spans="1:12" x14ac:dyDescent="0.2">
      <c r="A186" s="10">
        <v>9093373</v>
      </c>
      <c r="B186" s="10" t="s">
        <v>185</v>
      </c>
      <c r="C186" s="10" t="s">
        <v>1</v>
      </c>
      <c r="D186" s="3">
        <v>327559.33738248202</v>
      </c>
      <c r="E186" s="9">
        <v>-1841.1938261258765</v>
      </c>
      <c r="F186" s="9">
        <v>109.90942590939812</v>
      </c>
      <c r="G186" s="9">
        <v>0</v>
      </c>
      <c r="H186" s="20">
        <v>0</v>
      </c>
      <c r="I186" s="9">
        <v>-343.35084418341285</v>
      </c>
      <c r="J186" s="5">
        <v>325484.70213808212</v>
      </c>
      <c r="K186" s="5">
        <f t="shared" si="2"/>
        <v>-12717.555185242847</v>
      </c>
      <c r="L186" s="14">
        <v>312767.14695283928</v>
      </c>
    </row>
    <row r="187" spans="1:12" x14ac:dyDescent="0.2">
      <c r="A187" s="10">
        <v>9093032</v>
      </c>
      <c r="B187" s="10" t="s">
        <v>132</v>
      </c>
      <c r="C187" s="10" t="s">
        <v>1</v>
      </c>
      <c r="D187" s="3">
        <v>176026.96476100836</v>
      </c>
      <c r="E187" s="9">
        <v>-622.7567353072518</v>
      </c>
      <c r="F187" s="9">
        <v>37.175246998755028</v>
      </c>
      <c r="G187" s="9">
        <v>0</v>
      </c>
      <c r="H187" s="20">
        <v>0</v>
      </c>
      <c r="I187" s="9">
        <v>-116.13337376789423</v>
      </c>
      <c r="J187" s="5">
        <v>175325.24989893197</v>
      </c>
      <c r="K187" s="5">
        <f t="shared" si="2"/>
        <v>-18541.170886567066</v>
      </c>
      <c r="L187" s="14">
        <v>156784.07901236491</v>
      </c>
    </row>
    <row r="188" spans="1:12" x14ac:dyDescent="0.2">
      <c r="A188" s="10">
        <v>9093374</v>
      </c>
      <c r="B188" s="10" t="s">
        <v>186</v>
      </c>
      <c r="C188" s="10" t="s">
        <v>1</v>
      </c>
      <c r="D188" s="3">
        <v>435058.15828458278</v>
      </c>
      <c r="E188" s="9">
        <v>-2653.4852200049208</v>
      </c>
      <c r="F188" s="9">
        <v>158.39887851651292</v>
      </c>
      <c r="G188" s="9">
        <v>0</v>
      </c>
      <c r="H188" s="20">
        <v>0</v>
      </c>
      <c r="I188" s="9">
        <v>-494.82915779371979</v>
      </c>
      <c r="J188" s="5">
        <v>432068.24278530065</v>
      </c>
      <c r="K188" s="5">
        <f t="shared" si="2"/>
        <v>-13608.997274826572</v>
      </c>
      <c r="L188" s="14">
        <v>418459.24551047408</v>
      </c>
    </row>
    <row r="189" spans="1:12" x14ac:dyDescent="0.2">
      <c r="A189" s="10">
        <v>9092703</v>
      </c>
      <c r="B189" s="10" t="s">
        <v>102</v>
      </c>
      <c r="C189" s="10" t="s">
        <v>1</v>
      </c>
      <c r="D189" s="3">
        <v>647361.84556358645</v>
      </c>
      <c r="E189" s="9">
        <v>-4305.1443875589175</v>
      </c>
      <c r="F189" s="9">
        <v>256.99409881746396</v>
      </c>
      <c r="G189" s="9">
        <v>0</v>
      </c>
      <c r="H189" s="20">
        <v>0</v>
      </c>
      <c r="I189" s="9">
        <v>-802.83506213466171</v>
      </c>
      <c r="J189" s="5">
        <v>642510.86021271034</v>
      </c>
      <c r="K189" s="5">
        <f t="shared" si="2"/>
        <v>0</v>
      </c>
      <c r="L189" s="14">
        <v>642510.86021271034</v>
      </c>
    </row>
    <row r="190" spans="1:12" x14ac:dyDescent="0.2">
      <c r="A190" s="10">
        <v>9092627</v>
      </c>
      <c r="B190" s="10" t="s">
        <v>99</v>
      </c>
      <c r="C190" s="10" t="s">
        <v>1</v>
      </c>
      <c r="D190" s="3">
        <v>961774.21447442705</v>
      </c>
      <c r="E190" s="9">
        <v>-6687.8658096042927</v>
      </c>
      <c r="F190" s="9">
        <v>399.22982646513265</v>
      </c>
      <c r="G190" s="9">
        <v>0</v>
      </c>
      <c r="H190" s="20">
        <v>0</v>
      </c>
      <c r="I190" s="9">
        <v>-1247.1714487250429</v>
      </c>
      <c r="J190" s="5">
        <v>954238.40704256285</v>
      </c>
      <c r="K190" s="5">
        <f t="shared" si="2"/>
        <v>0</v>
      </c>
      <c r="L190" s="14">
        <v>954238.40704256285</v>
      </c>
    </row>
    <row r="191" spans="1:12" x14ac:dyDescent="0.2">
      <c r="A191" s="10">
        <v>9092058</v>
      </c>
      <c r="B191" s="10" t="s">
        <v>20</v>
      </c>
      <c r="C191" s="10" t="s">
        <v>1</v>
      </c>
      <c r="D191" s="3">
        <v>322986.9373392812</v>
      </c>
      <c r="E191" s="9">
        <v>-1841.1938261258765</v>
      </c>
      <c r="F191" s="9">
        <v>109.90942590939812</v>
      </c>
      <c r="G191" s="9">
        <v>0</v>
      </c>
      <c r="H191" s="20">
        <v>0</v>
      </c>
      <c r="I191" s="9">
        <v>-343.35084418341285</v>
      </c>
      <c r="J191" s="5">
        <v>320912.30209488131</v>
      </c>
      <c r="K191" s="5">
        <f t="shared" si="2"/>
        <v>-10236.142717141367</v>
      </c>
      <c r="L191" s="14">
        <v>310676.15937773994</v>
      </c>
    </row>
    <row r="192" spans="1:12" x14ac:dyDescent="0.2">
      <c r="A192" s="10">
        <v>9092518</v>
      </c>
      <c r="B192" s="10" t="s">
        <v>83</v>
      </c>
      <c r="C192" s="10" t="s">
        <v>1</v>
      </c>
      <c r="D192" s="3">
        <v>599836.4895084782</v>
      </c>
      <c r="E192" s="9">
        <v>-3980.2278300073231</v>
      </c>
      <c r="F192" s="9">
        <v>237.59831777471118</v>
      </c>
      <c r="G192" s="9">
        <v>0</v>
      </c>
      <c r="H192" s="20">
        <v>0</v>
      </c>
      <c r="I192" s="9">
        <v>-742.24373669060878</v>
      </c>
      <c r="J192" s="5">
        <v>595351.61625955498</v>
      </c>
      <c r="K192" s="5">
        <f t="shared" si="2"/>
        <v>0</v>
      </c>
      <c r="L192" s="14">
        <v>595351.61625955498</v>
      </c>
    </row>
    <row r="193" spans="1:12" x14ac:dyDescent="0.2">
      <c r="A193" s="10">
        <v>9092515</v>
      </c>
      <c r="B193" s="10" t="s">
        <v>82</v>
      </c>
      <c r="C193" s="10" t="s">
        <v>1</v>
      </c>
      <c r="D193" s="3">
        <v>787161.50836555776</v>
      </c>
      <c r="E193" s="9">
        <v>-5415.2759591937065</v>
      </c>
      <c r="F193" s="9">
        <v>323.26301738061011</v>
      </c>
      <c r="G193" s="9">
        <v>0</v>
      </c>
      <c r="H193" s="20">
        <v>0</v>
      </c>
      <c r="I193" s="9">
        <v>-1009.8554240688682</v>
      </c>
      <c r="J193" s="5">
        <v>781059.6399996758</v>
      </c>
      <c r="K193" s="5">
        <f t="shared" si="2"/>
        <v>0</v>
      </c>
      <c r="L193" s="14">
        <v>781059.6399996758</v>
      </c>
    </row>
    <row r="194" spans="1:12" x14ac:dyDescent="0.2">
      <c r="A194" s="10">
        <v>9093652</v>
      </c>
      <c r="B194" s="10" t="s">
        <v>210</v>
      </c>
      <c r="C194" s="10" t="s">
        <v>1</v>
      </c>
      <c r="D194" s="3">
        <v>709522.6119853874</v>
      </c>
      <c r="E194" s="9">
        <v>-4684.2137047025608</v>
      </c>
      <c r="F194" s="9">
        <v>279.62251003424171</v>
      </c>
      <c r="G194" s="9">
        <v>0</v>
      </c>
      <c r="H194" s="20">
        <v>0</v>
      </c>
      <c r="I194" s="9">
        <v>-873.52494181960355</v>
      </c>
      <c r="J194" s="5">
        <v>704244.49584889947</v>
      </c>
      <c r="K194" s="5">
        <f t="shared" si="2"/>
        <v>0</v>
      </c>
      <c r="L194" s="14">
        <v>704244.49584889947</v>
      </c>
    </row>
    <row r="195" spans="1:12" x14ac:dyDescent="0.2">
      <c r="A195" s="10">
        <v>9092225</v>
      </c>
      <c r="B195" s="10" t="s">
        <v>49</v>
      </c>
      <c r="C195" s="10" t="s">
        <v>1</v>
      </c>
      <c r="D195" s="3">
        <v>674798.34439598292</v>
      </c>
      <c r="E195" s="9">
        <v>-4711.2900844984688</v>
      </c>
      <c r="F195" s="9">
        <v>281.23882512107957</v>
      </c>
      <c r="G195" s="9">
        <v>0</v>
      </c>
      <c r="H195" s="20">
        <v>0</v>
      </c>
      <c r="I195" s="9">
        <v>-878.57421893987339</v>
      </c>
      <c r="J195" s="5">
        <v>669489.71891766565</v>
      </c>
      <c r="K195" s="5">
        <f t="shared" si="2"/>
        <v>0</v>
      </c>
      <c r="L195" s="14">
        <v>669489.71891766565</v>
      </c>
    </row>
    <row r="196" spans="1:12" x14ac:dyDescent="0.2">
      <c r="A196" s="10">
        <v>9093508</v>
      </c>
      <c r="B196" s="10" t="s">
        <v>197</v>
      </c>
      <c r="C196" s="10" t="s">
        <v>1</v>
      </c>
      <c r="D196" s="3">
        <v>201646.68764135375</v>
      </c>
      <c r="E196" s="9">
        <v>-866.44415347097674</v>
      </c>
      <c r="F196" s="9">
        <v>51.722082780877827</v>
      </c>
      <c r="G196" s="9">
        <v>0</v>
      </c>
      <c r="H196" s="20">
        <v>0</v>
      </c>
      <c r="I196" s="9">
        <v>-161.57686785099213</v>
      </c>
      <c r="J196" s="5">
        <v>200670.38870281266</v>
      </c>
      <c r="K196" s="5">
        <f t="shared" si="2"/>
        <v>-7748.3445782132039</v>
      </c>
      <c r="L196" s="14">
        <v>192922.04412459946</v>
      </c>
    </row>
    <row r="197" spans="1:12" x14ac:dyDescent="0.2">
      <c r="A197" s="10">
        <v>9093520</v>
      </c>
      <c r="B197" s="10" t="s">
        <v>199</v>
      </c>
      <c r="C197" s="10" t="s">
        <v>1</v>
      </c>
      <c r="D197" s="3">
        <v>1115714.5297056178</v>
      </c>
      <c r="E197" s="9">
        <v>-8095.8375589945354</v>
      </c>
      <c r="F197" s="9">
        <v>483.2782109840773</v>
      </c>
      <c r="G197" s="9">
        <v>0</v>
      </c>
      <c r="H197" s="20">
        <v>0</v>
      </c>
      <c r="I197" s="9">
        <v>-1509.7338589830324</v>
      </c>
      <c r="J197" s="5">
        <v>1106592.2364986243</v>
      </c>
      <c r="K197" s="5">
        <f t="shared" si="2"/>
        <v>-22666.804780830862</v>
      </c>
      <c r="L197" s="14">
        <v>1083925.4317177935</v>
      </c>
    </row>
    <row r="198" spans="1:12" x14ac:dyDescent="0.2">
      <c r="A198" s="10">
        <v>9093209</v>
      </c>
      <c r="B198" s="10" t="s">
        <v>318</v>
      </c>
      <c r="C198" s="10" t="s">
        <v>1</v>
      </c>
      <c r="D198" s="3">
        <v>363869.70638838131</v>
      </c>
      <c r="E198" s="9">
        <v>-2193.1867634734372</v>
      </c>
      <c r="F198" s="9">
        <v>130.92152203916339</v>
      </c>
      <c r="G198" s="9">
        <v>0</v>
      </c>
      <c r="H198" s="20">
        <v>0</v>
      </c>
      <c r="I198" s="9">
        <v>-408.99144674785202</v>
      </c>
      <c r="J198" s="5">
        <v>361398.44970019918</v>
      </c>
      <c r="K198" s="5">
        <f t="shared" si="2"/>
        <v>27393.11800837284</v>
      </c>
      <c r="L198" s="14">
        <v>388791.56770857202</v>
      </c>
    </row>
    <row r="199" spans="1:12" x14ac:dyDescent="0.2">
      <c r="A199" s="10">
        <v>9093506</v>
      </c>
      <c r="B199" s="10" t="s">
        <v>319</v>
      </c>
      <c r="C199" s="10" t="s">
        <v>1</v>
      </c>
      <c r="D199" s="3">
        <v>681981.68887046759</v>
      </c>
      <c r="E199" s="9">
        <v>-4630.0609451106284</v>
      </c>
      <c r="F199" s="9">
        <v>276.38987986044958</v>
      </c>
      <c r="G199" s="9">
        <v>0</v>
      </c>
      <c r="H199" s="20">
        <v>0</v>
      </c>
      <c r="I199" s="9">
        <v>-863.42638757883105</v>
      </c>
      <c r="J199" s="5">
        <v>676764.59141763858</v>
      </c>
      <c r="K199" s="5">
        <f t="shared" si="2"/>
        <v>0</v>
      </c>
      <c r="L199" s="14">
        <v>676764.59141763858</v>
      </c>
    </row>
    <row r="200" spans="1:12" x14ac:dyDescent="0.2">
      <c r="A200" s="10">
        <v>9093101</v>
      </c>
      <c r="B200" s="10" t="s">
        <v>320</v>
      </c>
      <c r="C200" s="10" t="s">
        <v>1</v>
      </c>
      <c r="D200" s="3">
        <v>440592.82399893668</v>
      </c>
      <c r="E200" s="9">
        <v>-2788.8671189847519</v>
      </c>
      <c r="F200" s="9">
        <v>166.48045395099325</v>
      </c>
      <c r="G200" s="9">
        <v>0</v>
      </c>
      <c r="H200" s="20">
        <v>0</v>
      </c>
      <c r="I200" s="9">
        <v>-520.07554339541821</v>
      </c>
      <c r="J200" s="5">
        <v>437450.36179050751</v>
      </c>
      <c r="K200" s="5">
        <f t="shared" ref="K200:K263" si="3">L200-J200</f>
        <v>0</v>
      </c>
      <c r="L200" s="14">
        <v>437450.36179050751</v>
      </c>
    </row>
    <row r="201" spans="1:12" x14ac:dyDescent="0.2">
      <c r="A201" s="10">
        <v>9093315</v>
      </c>
      <c r="B201" s="10" t="s">
        <v>168</v>
      </c>
      <c r="C201" s="10" t="s">
        <v>1</v>
      </c>
      <c r="D201" s="3">
        <v>474087.35901567584</v>
      </c>
      <c r="E201" s="9">
        <v>-3113.7836765363463</v>
      </c>
      <c r="F201" s="9">
        <v>185.87623499380425</v>
      </c>
      <c r="G201" s="9">
        <v>0</v>
      </c>
      <c r="H201" s="20">
        <v>0</v>
      </c>
      <c r="I201" s="9">
        <v>-580.66686883952934</v>
      </c>
      <c r="J201" s="5">
        <v>470578.78470529377</v>
      </c>
      <c r="K201" s="5">
        <f t="shared" si="3"/>
        <v>0</v>
      </c>
      <c r="L201" s="14">
        <v>470578.78470529377</v>
      </c>
    </row>
    <row r="202" spans="1:12" x14ac:dyDescent="0.2">
      <c r="A202" s="10">
        <v>9093603</v>
      </c>
      <c r="B202" s="10" t="s">
        <v>207</v>
      </c>
      <c r="C202" s="10" t="s">
        <v>1</v>
      </c>
      <c r="D202" s="3">
        <v>766486.51697097044</v>
      </c>
      <c r="E202" s="9">
        <v>-5496.5050985815469</v>
      </c>
      <c r="F202" s="9">
        <v>328.1119626412401</v>
      </c>
      <c r="G202" s="9">
        <v>0</v>
      </c>
      <c r="H202" s="20">
        <v>0</v>
      </c>
      <c r="I202" s="9">
        <v>-1025.0032554297941</v>
      </c>
      <c r="J202" s="5">
        <v>760293.12057960033</v>
      </c>
      <c r="K202" s="5">
        <f t="shared" si="3"/>
        <v>0</v>
      </c>
      <c r="L202" s="14">
        <v>760293.12057960033</v>
      </c>
    </row>
    <row r="203" spans="1:12" x14ac:dyDescent="0.2">
      <c r="A203" s="10">
        <v>9093453</v>
      </c>
      <c r="B203" s="10" t="s">
        <v>321</v>
      </c>
      <c r="C203" s="10" t="s">
        <v>1</v>
      </c>
      <c r="D203" s="3">
        <v>292524.09796603804</v>
      </c>
      <c r="E203" s="9">
        <v>-1705.8119271459873</v>
      </c>
      <c r="F203" s="9">
        <v>101.82785047485959</v>
      </c>
      <c r="G203" s="9">
        <v>0</v>
      </c>
      <c r="H203" s="20">
        <v>0</v>
      </c>
      <c r="I203" s="9">
        <v>-318.10445858165622</v>
      </c>
      <c r="J203" s="5">
        <v>290602.00943078526</v>
      </c>
      <c r="K203" s="5">
        <f t="shared" si="3"/>
        <v>0</v>
      </c>
      <c r="L203" s="14">
        <v>290602.00943078526</v>
      </c>
    </row>
    <row r="204" spans="1:12" x14ac:dyDescent="0.2">
      <c r="A204" s="10">
        <v>9093653</v>
      </c>
      <c r="B204" s="10" t="s">
        <v>322</v>
      </c>
      <c r="C204" s="10" t="s">
        <v>1</v>
      </c>
      <c r="D204" s="3">
        <v>454439.07009807398</v>
      </c>
      <c r="E204" s="9">
        <v>-2707.6379795968533</v>
      </c>
      <c r="F204" s="9">
        <v>161.63150869030505</v>
      </c>
      <c r="G204" s="9">
        <v>0</v>
      </c>
      <c r="H204" s="20">
        <v>0</v>
      </c>
      <c r="I204" s="9">
        <v>-504.92771203443408</v>
      </c>
      <c r="J204" s="5">
        <v>451388.135915133</v>
      </c>
      <c r="K204" s="5">
        <f t="shared" si="3"/>
        <v>13405.486431837722</v>
      </c>
      <c r="L204" s="14">
        <v>464793.62234697072</v>
      </c>
    </row>
    <row r="205" spans="1:12" x14ac:dyDescent="0.2">
      <c r="A205" s="10">
        <v>9093328</v>
      </c>
      <c r="B205" s="10" t="s">
        <v>323</v>
      </c>
      <c r="C205" s="10" t="s">
        <v>1</v>
      </c>
      <c r="D205" s="3">
        <v>401921.66019861371</v>
      </c>
      <c r="E205" s="9">
        <v>-2545.179700821056</v>
      </c>
      <c r="F205" s="9">
        <v>151.93361816887045</v>
      </c>
      <c r="G205" s="9">
        <v>0</v>
      </c>
      <c r="H205" s="20">
        <v>0</v>
      </c>
      <c r="I205" s="9">
        <v>-474.6320493122912</v>
      </c>
      <c r="J205" s="5">
        <v>399053.78206664923</v>
      </c>
      <c r="K205" s="5">
        <f t="shared" si="3"/>
        <v>0</v>
      </c>
      <c r="L205" s="14">
        <v>399053.78206664923</v>
      </c>
    </row>
    <row r="206" spans="1:12" x14ac:dyDescent="0.2">
      <c r="A206" s="10">
        <v>9093150</v>
      </c>
      <c r="B206" s="10" t="s">
        <v>157</v>
      </c>
      <c r="C206" s="10" t="s">
        <v>1</v>
      </c>
      <c r="D206" s="3">
        <v>803330.17428728461</v>
      </c>
      <c r="E206" s="9">
        <v>-5198.6649208259769</v>
      </c>
      <c r="F206" s="9">
        <v>310.33249668532517</v>
      </c>
      <c r="G206" s="9">
        <v>0</v>
      </c>
      <c r="H206" s="20">
        <v>0</v>
      </c>
      <c r="I206" s="9">
        <v>-969.46120710601099</v>
      </c>
      <c r="J206" s="5">
        <v>797472.38065603795</v>
      </c>
      <c r="K206" s="5">
        <f t="shared" si="3"/>
        <v>141846.81950965198</v>
      </c>
      <c r="L206" s="14">
        <v>939319.20016568992</v>
      </c>
    </row>
    <row r="207" spans="1:12" x14ac:dyDescent="0.2">
      <c r="A207" s="10">
        <v>9093521</v>
      </c>
      <c r="B207" s="10" t="s">
        <v>200</v>
      </c>
      <c r="C207" s="10" t="s">
        <v>1</v>
      </c>
      <c r="D207" s="3">
        <v>850827.94510632078</v>
      </c>
      <c r="E207" s="9">
        <v>-5956.803555113147</v>
      </c>
      <c r="F207" s="9">
        <v>355.58931911864784</v>
      </c>
      <c r="G207" s="9">
        <v>0</v>
      </c>
      <c r="H207" s="20">
        <v>0</v>
      </c>
      <c r="I207" s="9">
        <v>-1110.8409664756618</v>
      </c>
      <c r="J207" s="5">
        <v>844115.88990385062</v>
      </c>
      <c r="K207" s="5">
        <f t="shared" si="3"/>
        <v>0</v>
      </c>
      <c r="L207" s="14">
        <v>844115.88990385062</v>
      </c>
    </row>
    <row r="208" spans="1:12" x14ac:dyDescent="0.2">
      <c r="A208" s="10">
        <v>9093415</v>
      </c>
      <c r="B208" s="10" t="s">
        <v>192</v>
      </c>
      <c r="C208" s="10" t="s">
        <v>1</v>
      </c>
      <c r="D208" s="3">
        <v>916799.90400047705</v>
      </c>
      <c r="E208" s="9">
        <v>-6227.5673530726926</v>
      </c>
      <c r="F208" s="9">
        <v>371.75246998760849</v>
      </c>
      <c r="G208" s="9">
        <v>0</v>
      </c>
      <c r="H208" s="20">
        <v>0</v>
      </c>
      <c r="I208" s="9">
        <v>-1161.3337376790587</v>
      </c>
      <c r="J208" s="5">
        <v>909782.75537971291</v>
      </c>
      <c r="K208" s="5">
        <f t="shared" si="3"/>
        <v>2845.6868196582654</v>
      </c>
      <c r="L208" s="14">
        <v>912628.44219937117</v>
      </c>
    </row>
    <row r="209" spans="1:12" x14ac:dyDescent="0.2">
      <c r="A209" s="10">
        <v>9093663</v>
      </c>
      <c r="B209" s="10" t="s">
        <v>216</v>
      </c>
      <c r="C209" s="10" t="s">
        <v>1</v>
      </c>
      <c r="D209" s="3">
        <v>851551.03044129827</v>
      </c>
      <c r="E209" s="9">
        <v>-5983.879934909055</v>
      </c>
      <c r="F209" s="9">
        <v>357.20563420560211</v>
      </c>
      <c r="G209" s="9">
        <v>0</v>
      </c>
      <c r="H209" s="20">
        <v>0</v>
      </c>
      <c r="I209" s="9">
        <v>-1115.8902435960481</v>
      </c>
      <c r="J209" s="5">
        <v>844808.46589699876</v>
      </c>
      <c r="K209" s="5">
        <f t="shared" si="3"/>
        <v>0</v>
      </c>
      <c r="L209" s="14">
        <v>844808.46589699876</v>
      </c>
    </row>
    <row r="210" spans="1:12" x14ac:dyDescent="0.2">
      <c r="A210" s="10">
        <v>9093514</v>
      </c>
      <c r="B210" s="10" t="s">
        <v>324</v>
      </c>
      <c r="C210" s="10" t="s">
        <v>1</v>
      </c>
      <c r="D210" s="3">
        <v>778155.7929562662</v>
      </c>
      <c r="E210" s="9">
        <v>-5388.1995793976821</v>
      </c>
      <c r="F210" s="9">
        <v>321.64670229365584</v>
      </c>
      <c r="G210" s="9">
        <v>0</v>
      </c>
      <c r="H210" s="20">
        <v>0</v>
      </c>
      <c r="I210" s="9">
        <v>-1004.8061469484819</v>
      </c>
      <c r="J210" s="5">
        <v>772084.43393221369</v>
      </c>
      <c r="K210" s="5">
        <f t="shared" si="3"/>
        <v>0</v>
      </c>
      <c r="L210" s="14">
        <v>772084.43393221369</v>
      </c>
    </row>
    <row r="211" spans="1:12" x14ac:dyDescent="0.2">
      <c r="A211" s="10">
        <v>9093210</v>
      </c>
      <c r="B211" s="10" t="s">
        <v>325</v>
      </c>
      <c r="C211" s="10" t="s">
        <v>1</v>
      </c>
      <c r="D211" s="3">
        <v>548486.86471811088</v>
      </c>
      <c r="E211" s="9">
        <v>-3628.2348926597042</v>
      </c>
      <c r="F211" s="9">
        <v>216.58622164500412</v>
      </c>
      <c r="G211" s="9">
        <v>0</v>
      </c>
      <c r="H211" s="20">
        <v>0</v>
      </c>
      <c r="I211" s="9">
        <v>-676.60313412605319</v>
      </c>
      <c r="J211" s="5">
        <v>544398.61291297013</v>
      </c>
      <c r="K211" s="5">
        <f t="shared" si="3"/>
        <v>0</v>
      </c>
      <c r="L211" s="14">
        <v>544398.61291297013</v>
      </c>
    </row>
    <row r="212" spans="1:12" x14ac:dyDescent="0.2">
      <c r="A212" s="10">
        <v>9093601</v>
      </c>
      <c r="B212" s="10" t="s">
        <v>326</v>
      </c>
      <c r="C212" s="10" t="s">
        <v>1</v>
      </c>
      <c r="D212" s="3">
        <v>667693.14289592521</v>
      </c>
      <c r="E212" s="9">
        <v>-4413.4499067428987</v>
      </c>
      <c r="F212" s="9">
        <v>263.45935916528106</v>
      </c>
      <c r="G212" s="9">
        <v>0</v>
      </c>
      <c r="H212" s="20">
        <v>0</v>
      </c>
      <c r="I212" s="9">
        <v>-823.0321706160903</v>
      </c>
      <c r="J212" s="5">
        <v>662720.1201777315</v>
      </c>
      <c r="K212" s="5">
        <f t="shared" si="3"/>
        <v>0</v>
      </c>
      <c r="L212" s="14">
        <v>662720.1201777315</v>
      </c>
    </row>
    <row r="213" spans="1:12" x14ac:dyDescent="0.2">
      <c r="A213" s="10">
        <v>9093211</v>
      </c>
      <c r="B213" s="10" t="s">
        <v>327</v>
      </c>
      <c r="C213" s="10" t="s">
        <v>1</v>
      </c>
      <c r="D213" s="3">
        <v>726408.10135479143</v>
      </c>
      <c r="E213" s="9">
        <v>-5090.3594016421121</v>
      </c>
      <c r="F213" s="9">
        <v>303.86723633774091</v>
      </c>
      <c r="G213" s="9">
        <v>0</v>
      </c>
      <c r="H213" s="20">
        <v>0</v>
      </c>
      <c r="I213" s="9">
        <v>-949.2640986245824</v>
      </c>
      <c r="J213" s="5">
        <v>720672.34509086248</v>
      </c>
      <c r="K213" s="5">
        <f t="shared" si="3"/>
        <v>-1131.7233284296235</v>
      </c>
      <c r="L213" s="14">
        <v>719540.62176243286</v>
      </c>
    </row>
    <row r="214" spans="1:12" x14ac:dyDescent="0.2">
      <c r="A214" s="10">
        <v>9093404</v>
      </c>
      <c r="B214" s="10" t="s">
        <v>329</v>
      </c>
      <c r="C214" s="10" t="s">
        <v>1</v>
      </c>
      <c r="D214" s="3">
        <v>289401.56954553624</v>
      </c>
      <c r="E214" s="9">
        <v>-1678.7355473500211</v>
      </c>
      <c r="F214" s="9">
        <v>100.21153538796352</v>
      </c>
      <c r="G214" s="9">
        <v>0</v>
      </c>
      <c r="H214" s="20">
        <v>0</v>
      </c>
      <c r="I214" s="9">
        <v>-313.05518146132817</v>
      </c>
      <c r="J214" s="5">
        <v>287509.99035211286</v>
      </c>
      <c r="K214" s="5">
        <f t="shared" si="3"/>
        <v>0</v>
      </c>
      <c r="L214" s="14">
        <v>287509.99035211286</v>
      </c>
    </row>
    <row r="215" spans="1:12" x14ac:dyDescent="0.2">
      <c r="A215" s="10">
        <v>9093510</v>
      </c>
      <c r="B215" s="10" t="s">
        <v>328</v>
      </c>
      <c r="C215" s="10" t="s">
        <v>1</v>
      </c>
      <c r="D215" s="3">
        <v>298538.80101507035</v>
      </c>
      <c r="E215" s="9">
        <v>-1705.8119271459873</v>
      </c>
      <c r="F215" s="9">
        <v>101.82785047485959</v>
      </c>
      <c r="G215" s="9">
        <v>0</v>
      </c>
      <c r="H215" s="20">
        <v>0</v>
      </c>
      <c r="I215" s="9">
        <v>-318.10445858165622</v>
      </c>
      <c r="J215" s="5">
        <v>296616.71247981756</v>
      </c>
      <c r="K215" s="5">
        <f t="shared" si="3"/>
        <v>0</v>
      </c>
      <c r="L215" s="14">
        <v>296616.71247981756</v>
      </c>
    </row>
    <row r="216" spans="1:12" x14ac:dyDescent="0.2">
      <c r="A216" s="10">
        <v>9093654</v>
      </c>
      <c r="B216" s="10" t="s">
        <v>211</v>
      </c>
      <c r="C216" s="10" t="s">
        <v>1</v>
      </c>
      <c r="D216" s="3">
        <v>793954.41903637303</v>
      </c>
      <c r="E216" s="9">
        <v>-5388.1995793976821</v>
      </c>
      <c r="F216" s="9">
        <v>321.64670229365584</v>
      </c>
      <c r="G216" s="9">
        <v>0</v>
      </c>
      <c r="H216" s="20">
        <v>0</v>
      </c>
      <c r="I216" s="9">
        <v>-1004.8061469484819</v>
      </c>
      <c r="J216" s="5">
        <v>787883.06001232052</v>
      </c>
      <c r="K216" s="5">
        <f t="shared" si="3"/>
        <v>0</v>
      </c>
      <c r="L216" s="14">
        <v>787883.06001232052</v>
      </c>
    </row>
    <row r="217" spans="1:12" x14ac:dyDescent="0.2">
      <c r="A217" s="10">
        <v>9092000</v>
      </c>
      <c r="B217" s="10" t="s">
        <v>0</v>
      </c>
      <c r="C217" s="10" t="s">
        <v>1</v>
      </c>
      <c r="D217" s="3">
        <v>1294451.0373438604</v>
      </c>
      <c r="E217" s="9">
        <v>-9557.9620679768268</v>
      </c>
      <c r="F217" s="9">
        <v>-27654.440774323186</v>
      </c>
      <c r="G217" s="9">
        <v>0</v>
      </c>
      <c r="H217" s="20">
        <v>0</v>
      </c>
      <c r="I217" s="9">
        <v>-1782.3948234813288</v>
      </c>
      <c r="J217" s="5">
        <v>1255456.239678079</v>
      </c>
      <c r="K217" s="5">
        <f t="shared" si="3"/>
        <v>0</v>
      </c>
      <c r="L217" s="14">
        <v>1255456.239678079</v>
      </c>
    </row>
    <row r="218" spans="1:12" s="4" customFormat="1" x14ac:dyDescent="0.2">
      <c r="A218" s="10">
        <v>9093370</v>
      </c>
      <c r="B218" s="10" t="s">
        <v>183</v>
      </c>
      <c r="C218" s="10" t="s">
        <v>1</v>
      </c>
      <c r="D218" s="3">
        <v>619271.1010562731</v>
      </c>
      <c r="E218" s="9">
        <v>-4278.0680077630095</v>
      </c>
      <c r="F218" s="9">
        <v>255.37778373062611</v>
      </c>
      <c r="G218" s="9">
        <v>0</v>
      </c>
      <c r="H218" s="20">
        <v>0</v>
      </c>
      <c r="I218" s="9">
        <v>-797.78578501427546</v>
      </c>
      <c r="J218" s="5">
        <v>614450.62504722644</v>
      </c>
      <c r="K218" s="5">
        <f t="shared" si="3"/>
        <v>0</v>
      </c>
      <c r="L218" s="14">
        <v>614450.62504722644</v>
      </c>
    </row>
    <row r="219" spans="1:12" s="4" customFormat="1" x14ac:dyDescent="0.2">
      <c r="A219" s="10">
        <v>9093367</v>
      </c>
      <c r="B219" s="10" t="s">
        <v>331</v>
      </c>
      <c r="C219" s="10" t="s">
        <v>1</v>
      </c>
      <c r="D219" s="3">
        <v>687832.69858920225</v>
      </c>
      <c r="E219" s="9">
        <v>-4873.748363274266</v>
      </c>
      <c r="F219" s="9">
        <v>290.93671564245597</v>
      </c>
      <c r="G219" s="9">
        <v>0</v>
      </c>
      <c r="H219" s="20">
        <v>0</v>
      </c>
      <c r="I219" s="9">
        <v>-908.86988166184165</v>
      </c>
      <c r="J219" s="5">
        <v>682341.0170599086</v>
      </c>
      <c r="K219" s="5">
        <f t="shared" si="3"/>
        <v>0</v>
      </c>
      <c r="L219" s="14">
        <v>682341.0170599086</v>
      </c>
    </row>
    <row r="220" spans="1:12" x14ac:dyDescent="0.2">
      <c r="A220" s="10">
        <v>9093519</v>
      </c>
      <c r="B220" s="10" t="s">
        <v>330</v>
      </c>
      <c r="C220" s="10" t="s">
        <v>1</v>
      </c>
      <c r="D220" s="3">
        <v>715203.80546539254</v>
      </c>
      <c r="E220" s="9">
        <v>-4765.4428440904012</v>
      </c>
      <c r="F220" s="9">
        <v>284.4714552948717</v>
      </c>
      <c r="G220" s="9">
        <v>0</v>
      </c>
      <c r="H220" s="20">
        <v>0</v>
      </c>
      <c r="I220" s="9">
        <v>-888.67277318052948</v>
      </c>
      <c r="J220" s="5">
        <v>709834.16130341648</v>
      </c>
      <c r="K220" s="5">
        <f t="shared" si="3"/>
        <v>58515.125886577996</v>
      </c>
      <c r="L220" s="14">
        <v>768349.28718999447</v>
      </c>
    </row>
    <row r="221" spans="1:12" x14ac:dyDescent="0.2">
      <c r="A221" s="10">
        <v>9093552</v>
      </c>
      <c r="B221" s="10" t="s">
        <v>332</v>
      </c>
      <c r="C221" s="10" t="s">
        <v>1</v>
      </c>
      <c r="D221" s="3">
        <v>439658.17175421381</v>
      </c>
      <c r="E221" s="9">
        <v>-2870.0962583726505</v>
      </c>
      <c r="F221" s="9">
        <v>171.32939921168145</v>
      </c>
      <c r="G221" s="9">
        <v>0</v>
      </c>
      <c r="H221" s="20">
        <v>0</v>
      </c>
      <c r="I221" s="9">
        <v>-535.22337475646054</v>
      </c>
      <c r="J221" s="5">
        <v>436424.18152029638</v>
      </c>
      <c r="K221" s="5">
        <f t="shared" si="3"/>
        <v>-3474.8678328895476</v>
      </c>
      <c r="L221" s="14">
        <v>432949.31368740683</v>
      </c>
    </row>
    <row r="222" spans="1:12" x14ac:dyDescent="0.2">
      <c r="A222" s="10">
        <v>9093414</v>
      </c>
      <c r="B222" s="10" t="s">
        <v>333</v>
      </c>
      <c r="C222" s="10" t="s">
        <v>1</v>
      </c>
      <c r="D222" s="3">
        <v>587043.809514213</v>
      </c>
      <c r="E222" s="9">
        <v>-3844.8459310275503</v>
      </c>
      <c r="F222" s="9">
        <v>229.51674234017264</v>
      </c>
      <c r="G222" s="9">
        <v>0</v>
      </c>
      <c r="H222" s="20">
        <v>0</v>
      </c>
      <c r="I222" s="9">
        <v>-716.99735108879395</v>
      </c>
      <c r="J222" s="5">
        <v>582711.48297443683</v>
      </c>
      <c r="K222" s="5">
        <f t="shared" si="3"/>
        <v>0</v>
      </c>
      <c r="L222" s="14">
        <v>582711.48297443683</v>
      </c>
    </row>
    <row r="223" spans="1:12" x14ac:dyDescent="0.2">
      <c r="A223" s="10">
        <v>9093322</v>
      </c>
      <c r="B223" s="10" t="s">
        <v>171</v>
      </c>
      <c r="C223" s="10" t="s">
        <v>1</v>
      </c>
      <c r="D223" s="3">
        <v>190934.47501426373</v>
      </c>
      <c r="E223" s="9">
        <v>-920.59691306293826</v>
      </c>
      <c r="F223" s="9">
        <v>54.954712954699062</v>
      </c>
      <c r="G223" s="9">
        <v>0</v>
      </c>
      <c r="H223" s="20">
        <v>0</v>
      </c>
      <c r="I223" s="9">
        <v>-171.67542209170642</v>
      </c>
      <c r="J223" s="5">
        <v>189897.15739206379</v>
      </c>
      <c r="K223" s="5">
        <f t="shared" si="3"/>
        <v>0</v>
      </c>
      <c r="L223" s="14">
        <v>189897.15739206379</v>
      </c>
    </row>
    <row r="224" spans="1:12" x14ac:dyDescent="0.2">
      <c r="A224" s="10">
        <v>9093007</v>
      </c>
      <c r="B224" s="10" t="s">
        <v>335</v>
      </c>
      <c r="C224" s="10" t="s">
        <v>1</v>
      </c>
      <c r="D224" s="3">
        <v>821752.39364089363</v>
      </c>
      <c r="E224" s="9">
        <v>-5875.5744157251902</v>
      </c>
      <c r="F224" s="9">
        <v>350.74037385801785</v>
      </c>
      <c r="G224" s="9">
        <v>0</v>
      </c>
      <c r="H224" s="20">
        <v>0</v>
      </c>
      <c r="I224" s="9">
        <v>-1095.6931351147359</v>
      </c>
      <c r="J224" s="5">
        <v>815131.86646391172</v>
      </c>
      <c r="K224" s="5">
        <f t="shared" si="3"/>
        <v>0</v>
      </c>
      <c r="L224" s="14">
        <v>815131.86646391172</v>
      </c>
    </row>
    <row r="225" spans="1:12" x14ac:dyDescent="0.2">
      <c r="A225" s="10">
        <v>9093400</v>
      </c>
      <c r="B225" s="10" t="s">
        <v>334</v>
      </c>
      <c r="C225" s="10" t="s">
        <v>1</v>
      </c>
      <c r="D225" s="3">
        <v>205261.75294785888</v>
      </c>
      <c r="E225" s="9">
        <v>-1001.8260524508369</v>
      </c>
      <c r="F225" s="9">
        <v>59.803658215416363</v>
      </c>
      <c r="G225" s="9">
        <v>0</v>
      </c>
      <c r="H225" s="20">
        <v>0</v>
      </c>
      <c r="I225" s="9">
        <v>-186.82325345274876</v>
      </c>
      <c r="J225" s="5">
        <v>204132.90730017071</v>
      </c>
      <c r="K225" s="5">
        <f t="shared" si="3"/>
        <v>-600.32170778288855</v>
      </c>
      <c r="L225" s="14">
        <v>203532.58559238783</v>
      </c>
    </row>
    <row r="226" spans="1:12" x14ac:dyDescent="0.2">
      <c r="A226" s="10">
        <v>9092143</v>
      </c>
      <c r="B226" s="10" t="s">
        <v>36</v>
      </c>
      <c r="C226" s="10" t="s">
        <v>1</v>
      </c>
      <c r="D226" s="3">
        <v>276049.39115295903</v>
      </c>
      <c r="E226" s="9">
        <v>-1489.2008887783159</v>
      </c>
      <c r="F226" s="9">
        <v>88.897329779691063</v>
      </c>
      <c r="G226" s="9">
        <v>0</v>
      </c>
      <c r="H226" s="20">
        <v>0</v>
      </c>
      <c r="I226" s="9">
        <v>-277.71024161891546</v>
      </c>
      <c r="J226" s="5">
        <v>274371.37735234149</v>
      </c>
      <c r="K226" s="5">
        <f t="shared" si="3"/>
        <v>0</v>
      </c>
      <c r="L226" s="14">
        <v>274371.37735234149</v>
      </c>
    </row>
    <row r="227" spans="1:12" x14ac:dyDescent="0.2">
      <c r="A227" s="10">
        <v>9093355</v>
      </c>
      <c r="B227" s="10" t="s">
        <v>174</v>
      </c>
      <c r="C227" s="10" t="s">
        <v>1</v>
      </c>
      <c r="D227" s="3">
        <v>367141.71437441104</v>
      </c>
      <c r="E227" s="9">
        <v>-2247.3395230653696</v>
      </c>
      <c r="F227" s="9">
        <v>134.15415221295552</v>
      </c>
      <c r="G227" s="9">
        <v>0</v>
      </c>
      <c r="H227" s="20">
        <v>0</v>
      </c>
      <c r="I227" s="9">
        <v>-419.09000098856632</v>
      </c>
      <c r="J227" s="5">
        <v>364609.43900257006</v>
      </c>
      <c r="K227" s="5">
        <f t="shared" si="3"/>
        <v>0</v>
      </c>
      <c r="L227" s="14">
        <v>364609.43900257006</v>
      </c>
    </row>
    <row r="228" spans="1:12" x14ac:dyDescent="0.2">
      <c r="A228" s="10">
        <v>9092717</v>
      </c>
      <c r="B228" s="10" t="s">
        <v>336</v>
      </c>
      <c r="C228" s="10" t="s">
        <v>1</v>
      </c>
      <c r="D228" s="3">
        <v>942763.48063650005</v>
      </c>
      <c r="E228" s="9">
        <v>-6660.7894298082683</v>
      </c>
      <c r="F228" s="9">
        <v>397.61351137817837</v>
      </c>
      <c r="G228" s="9">
        <v>0</v>
      </c>
      <c r="H228" s="20">
        <v>0</v>
      </c>
      <c r="I228" s="9">
        <v>-1242.1221716046566</v>
      </c>
      <c r="J228" s="5">
        <v>935258.18254646531</v>
      </c>
      <c r="K228" s="5">
        <f t="shared" si="3"/>
        <v>0</v>
      </c>
      <c r="L228" s="14">
        <v>935258.18254646531</v>
      </c>
    </row>
    <row r="229" spans="1:12" x14ac:dyDescent="0.2">
      <c r="A229" s="10">
        <v>9093416</v>
      </c>
      <c r="B229" s="10" t="s">
        <v>337</v>
      </c>
      <c r="C229" s="10" t="s">
        <v>1</v>
      </c>
      <c r="D229" s="3">
        <v>791911.63191752229</v>
      </c>
      <c r="E229" s="9">
        <v>-5469.4287187856389</v>
      </c>
      <c r="F229" s="9">
        <v>326.49564755440224</v>
      </c>
      <c r="G229" s="9">
        <v>0</v>
      </c>
      <c r="H229" s="20">
        <v>0</v>
      </c>
      <c r="I229" s="9">
        <v>-1019.9539783095242</v>
      </c>
      <c r="J229" s="5">
        <v>785748.74486798153</v>
      </c>
      <c r="K229" s="5">
        <f t="shared" si="3"/>
        <v>0</v>
      </c>
      <c r="L229" s="14">
        <v>785748.74486798153</v>
      </c>
    </row>
    <row r="230" spans="1:12" x14ac:dyDescent="0.2">
      <c r="A230" s="10">
        <v>9093359</v>
      </c>
      <c r="B230" s="10" t="s">
        <v>338</v>
      </c>
      <c r="C230" s="10" t="s">
        <v>1</v>
      </c>
      <c r="D230" s="3">
        <v>271024.78640774271</v>
      </c>
      <c r="E230" s="9">
        <v>-1570.4300281661563</v>
      </c>
      <c r="F230" s="9">
        <v>93.746275040321052</v>
      </c>
      <c r="G230" s="9">
        <v>0</v>
      </c>
      <c r="H230" s="20">
        <v>0</v>
      </c>
      <c r="I230" s="9">
        <v>-292.85807297989959</v>
      </c>
      <c r="J230" s="5">
        <v>269255.24458163697</v>
      </c>
      <c r="K230" s="5">
        <f t="shared" si="3"/>
        <v>0</v>
      </c>
      <c r="L230" s="14">
        <v>269255.24458163697</v>
      </c>
    </row>
    <row r="231" spans="1:12" x14ac:dyDescent="0.2">
      <c r="A231" s="10">
        <v>9095204</v>
      </c>
      <c r="B231" s="10" t="s">
        <v>221</v>
      </c>
      <c r="C231" s="10" t="s">
        <v>1</v>
      </c>
      <c r="D231" s="3">
        <v>374200.45766193297</v>
      </c>
      <c r="E231" s="9">
        <v>-2355.6450422492344</v>
      </c>
      <c r="F231" s="9">
        <v>140.61941256053979</v>
      </c>
      <c r="G231" s="9">
        <v>0</v>
      </c>
      <c r="H231" s="20">
        <v>0</v>
      </c>
      <c r="I231" s="9">
        <v>-439.28710946993669</v>
      </c>
      <c r="J231" s="5">
        <v>371546.14492277434</v>
      </c>
      <c r="K231" s="5">
        <f t="shared" si="3"/>
        <v>-12516.352092536748</v>
      </c>
      <c r="L231" s="14">
        <v>359029.79283023759</v>
      </c>
    </row>
    <row r="232" spans="1:12" x14ac:dyDescent="0.2">
      <c r="A232" s="10">
        <v>9093606</v>
      </c>
      <c r="B232" s="10" t="s">
        <v>208</v>
      </c>
      <c r="C232" s="10" t="s">
        <v>1</v>
      </c>
      <c r="D232" s="3">
        <v>787973.3577551943</v>
      </c>
      <c r="E232" s="9">
        <v>-5415.2759591937065</v>
      </c>
      <c r="F232" s="9">
        <v>323.26301738061011</v>
      </c>
      <c r="G232" s="9">
        <v>0</v>
      </c>
      <c r="H232" s="20">
        <v>0</v>
      </c>
      <c r="I232" s="9">
        <v>-1009.8554240688682</v>
      </c>
      <c r="J232" s="5">
        <v>781871.48938931234</v>
      </c>
      <c r="K232" s="5">
        <f t="shared" si="3"/>
        <v>0</v>
      </c>
      <c r="L232" s="14">
        <v>781871.48938931234</v>
      </c>
    </row>
    <row r="233" spans="1:12" x14ac:dyDescent="0.2">
      <c r="A233" s="10">
        <v>9093365</v>
      </c>
      <c r="B233" s="10" t="s">
        <v>181</v>
      </c>
      <c r="C233" s="10" t="s">
        <v>1</v>
      </c>
      <c r="D233" s="3">
        <v>809481.54799754929</v>
      </c>
      <c r="E233" s="9">
        <v>-5686.0397571533686</v>
      </c>
      <c r="F233" s="9">
        <v>339.42616824957076</v>
      </c>
      <c r="G233" s="9">
        <v>0</v>
      </c>
      <c r="H233" s="20">
        <v>0</v>
      </c>
      <c r="I233" s="9">
        <v>-1060.348195272265</v>
      </c>
      <c r="J233" s="5">
        <v>803074.58621337323</v>
      </c>
      <c r="K233" s="5">
        <f t="shared" si="3"/>
        <v>0</v>
      </c>
      <c r="L233" s="14">
        <v>803074.58621337323</v>
      </c>
    </row>
    <row r="234" spans="1:12" x14ac:dyDescent="0.2">
      <c r="A234" s="10">
        <v>9093319</v>
      </c>
      <c r="B234" s="10" t="s">
        <v>170</v>
      </c>
      <c r="C234" s="10" t="s">
        <v>1</v>
      </c>
      <c r="D234" s="3">
        <v>511053.29767420434</v>
      </c>
      <c r="E234" s="9">
        <v>-3547.0057532718638</v>
      </c>
      <c r="F234" s="9">
        <v>211.73727638425771</v>
      </c>
      <c r="G234" s="9">
        <v>0</v>
      </c>
      <c r="H234" s="20">
        <v>0</v>
      </c>
      <c r="I234" s="9">
        <v>-661.45530276506906</v>
      </c>
      <c r="J234" s="5">
        <v>507056.57389455166</v>
      </c>
      <c r="K234" s="5">
        <f t="shared" si="3"/>
        <v>0</v>
      </c>
      <c r="L234" s="14">
        <v>507056.57389455166</v>
      </c>
    </row>
    <row r="235" spans="1:12" x14ac:dyDescent="0.2">
      <c r="A235" s="10">
        <v>9092612</v>
      </c>
      <c r="B235" s="10" t="s">
        <v>91</v>
      </c>
      <c r="C235" s="10" t="s">
        <v>1</v>
      </c>
      <c r="D235" s="3">
        <v>1558430.8447935181</v>
      </c>
      <c r="E235" s="9">
        <v>-11561.614172878442</v>
      </c>
      <c r="F235" s="9">
        <v>690.1665421074722</v>
      </c>
      <c r="G235" s="9">
        <v>0</v>
      </c>
      <c r="H235" s="20">
        <v>0</v>
      </c>
      <c r="I235" s="9">
        <v>-2156.0413303868845</v>
      </c>
      <c r="J235" s="5">
        <v>1545403.3558323602</v>
      </c>
      <c r="K235" s="5">
        <f t="shared" si="3"/>
        <v>0</v>
      </c>
      <c r="L235" s="14">
        <v>1545403.3558323602</v>
      </c>
    </row>
    <row r="236" spans="1:12" x14ac:dyDescent="0.2">
      <c r="A236" s="10">
        <v>9093057</v>
      </c>
      <c r="B236" s="10" t="s">
        <v>136</v>
      </c>
      <c r="C236" s="10" t="s">
        <v>1</v>
      </c>
      <c r="D236" s="3">
        <v>496537.4777768543</v>
      </c>
      <c r="E236" s="9">
        <v>-3330.3947149041342</v>
      </c>
      <c r="F236" s="9">
        <v>198.80675568908919</v>
      </c>
      <c r="G236" s="9">
        <v>0</v>
      </c>
      <c r="H236" s="20">
        <v>0</v>
      </c>
      <c r="I236" s="9">
        <v>-621.0610858022701</v>
      </c>
      <c r="J236" s="5">
        <v>492784.82873183698</v>
      </c>
      <c r="K236" s="5">
        <f t="shared" si="3"/>
        <v>0</v>
      </c>
      <c r="L236" s="14">
        <v>492784.82873183698</v>
      </c>
    </row>
    <row r="237" spans="1:12" x14ac:dyDescent="0.2">
      <c r="A237" s="10">
        <v>9092059</v>
      </c>
      <c r="B237" s="10" t="s">
        <v>21</v>
      </c>
      <c r="C237" s="10" t="s">
        <v>1</v>
      </c>
      <c r="D237" s="3">
        <v>463220.96922665072</v>
      </c>
      <c r="E237" s="9">
        <v>-2924.2490179646411</v>
      </c>
      <c r="F237" s="9">
        <v>174.56202938553179</v>
      </c>
      <c r="G237" s="9">
        <v>0</v>
      </c>
      <c r="H237" s="20">
        <v>0</v>
      </c>
      <c r="I237" s="9">
        <v>-545.32192899711663</v>
      </c>
      <c r="J237" s="5">
        <v>459925.96030907449</v>
      </c>
      <c r="K237" s="5">
        <f t="shared" si="3"/>
        <v>0</v>
      </c>
      <c r="L237" s="14">
        <v>459925.96030907449</v>
      </c>
    </row>
    <row r="238" spans="1:12" x14ac:dyDescent="0.2">
      <c r="A238" s="10">
        <v>9093058</v>
      </c>
      <c r="B238" s="10" t="s">
        <v>137</v>
      </c>
      <c r="C238" s="10" t="s">
        <v>1</v>
      </c>
      <c r="D238" s="3">
        <v>206417.86290465677</v>
      </c>
      <c r="E238" s="9">
        <v>-1028.9024322468322</v>
      </c>
      <c r="F238" s="9">
        <v>61.419973302341532</v>
      </c>
      <c r="G238" s="9">
        <v>0</v>
      </c>
      <c r="H238" s="20">
        <v>0</v>
      </c>
      <c r="I238" s="9">
        <v>-191.8725305730768</v>
      </c>
      <c r="J238" s="5">
        <v>205258.5079151392</v>
      </c>
      <c r="K238" s="5">
        <f t="shared" si="3"/>
        <v>0</v>
      </c>
      <c r="L238" s="14">
        <v>205258.5079151392</v>
      </c>
    </row>
    <row r="239" spans="1:12" x14ac:dyDescent="0.2">
      <c r="A239" s="10">
        <v>9092317</v>
      </c>
      <c r="B239" s="10" t="s">
        <v>66</v>
      </c>
      <c r="C239" s="10" t="s">
        <v>1</v>
      </c>
      <c r="D239" s="3">
        <v>264224.96571380395</v>
      </c>
      <c r="E239" s="9">
        <v>-1462.1245089823497</v>
      </c>
      <c r="F239" s="9">
        <v>87.281014692794997</v>
      </c>
      <c r="G239" s="9">
        <v>0</v>
      </c>
      <c r="H239" s="20">
        <v>0</v>
      </c>
      <c r="I239" s="9">
        <v>-272.66096449858742</v>
      </c>
      <c r="J239" s="5">
        <v>262577.46125501581</v>
      </c>
      <c r="K239" s="5">
        <f t="shared" si="3"/>
        <v>-3210.4288676359574</v>
      </c>
      <c r="L239" s="14">
        <v>259367.03238737985</v>
      </c>
    </row>
    <row r="240" spans="1:12" x14ac:dyDescent="0.2">
      <c r="A240" s="10">
        <v>9093059</v>
      </c>
      <c r="B240" s="10" t="s">
        <v>138</v>
      </c>
      <c r="C240" s="10" t="s">
        <v>1</v>
      </c>
      <c r="D240" s="3">
        <v>265031.48909194331</v>
      </c>
      <c r="E240" s="9">
        <v>-1435.0481291863252</v>
      </c>
      <c r="F240" s="9">
        <v>85.664699605840724</v>
      </c>
      <c r="G240" s="9">
        <v>0</v>
      </c>
      <c r="H240" s="20">
        <v>0</v>
      </c>
      <c r="I240" s="9">
        <v>-267.61168737825938</v>
      </c>
      <c r="J240" s="5">
        <v>263414.49397498457</v>
      </c>
      <c r="K240" s="5">
        <f t="shared" si="3"/>
        <v>0</v>
      </c>
      <c r="L240" s="14">
        <v>263414.49397498457</v>
      </c>
    </row>
    <row r="241" spans="1:12" x14ac:dyDescent="0.2">
      <c r="A241" s="10">
        <v>9092721</v>
      </c>
      <c r="B241" s="10" t="s">
        <v>118</v>
      </c>
      <c r="C241" s="10" t="s">
        <v>1</v>
      </c>
      <c r="D241" s="3">
        <v>1087422.4408666031</v>
      </c>
      <c r="E241" s="9">
        <v>-7608.4627226670273</v>
      </c>
      <c r="F241" s="9">
        <v>454.18453941959888</v>
      </c>
      <c r="G241" s="9">
        <v>0</v>
      </c>
      <c r="H241" s="20">
        <v>0</v>
      </c>
      <c r="I241" s="9">
        <v>-1418.8468708167784</v>
      </c>
      <c r="J241" s="5">
        <v>1078849.3158125388</v>
      </c>
      <c r="K241" s="5">
        <f t="shared" si="3"/>
        <v>0</v>
      </c>
      <c r="L241" s="14">
        <v>1078849.3158125388</v>
      </c>
    </row>
    <row r="242" spans="1:12" x14ac:dyDescent="0.2">
      <c r="A242" s="10">
        <v>9092069</v>
      </c>
      <c r="B242" s="10" t="s">
        <v>23</v>
      </c>
      <c r="C242" s="10" t="s">
        <v>1</v>
      </c>
      <c r="D242" s="3">
        <v>826529.70398053958</v>
      </c>
      <c r="E242" s="9">
        <v>-5658.9633773573441</v>
      </c>
      <c r="F242" s="9">
        <v>337.80985316261649</v>
      </c>
      <c r="G242" s="9">
        <v>0</v>
      </c>
      <c r="H242" s="20">
        <v>0</v>
      </c>
      <c r="I242" s="9">
        <v>-1055.2989181518788</v>
      </c>
      <c r="J242" s="5">
        <v>820153.25153819297</v>
      </c>
      <c r="K242" s="5">
        <f t="shared" si="3"/>
        <v>0</v>
      </c>
      <c r="L242" s="14">
        <v>820153.25153819297</v>
      </c>
    </row>
    <row r="243" spans="1:12" x14ac:dyDescent="0.2">
      <c r="A243" s="10">
        <v>9092226</v>
      </c>
      <c r="B243" s="10" t="s">
        <v>50</v>
      </c>
      <c r="C243" s="10" t="s">
        <v>1</v>
      </c>
      <c r="D243" s="3">
        <v>239060.86291160728</v>
      </c>
      <c r="E243" s="9">
        <v>-1164.2843312266632</v>
      </c>
      <c r="F243" s="9">
        <v>69.50154873682186</v>
      </c>
      <c r="G243" s="9">
        <v>0</v>
      </c>
      <c r="H243" s="20">
        <v>0</v>
      </c>
      <c r="I243" s="9">
        <v>-217.11891617474612</v>
      </c>
      <c r="J243" s="5">
        <v>237748.9612129427</v>
      </c>
      <c r="K243" s="5">
        <f t="shared" si="3"/>
        <v>0</v>
      </c>
      <c r="L243" s="14">
        <v>237748.9612129427</v>
      </c>
    </row>
    <row r="244" spans="1:12" x14ac:dyDescent="0.2">
      <c r="A244" s="10">
        <v>9093115</v>
      </c>
      <c r="B244" s="10" t="s">
        <v>147</v>
      </c>
      <c r="C244" s="10" t="s">
        <v>1</v>
      </c>
      <c r="D244" s="3">
        <v>327404.35447361995</v>
      </c>
      <c r="E244" s="9">
        <v>-1814.1174463298521</v>
      </c>
      <c r="F244" s="9">
        <v>108.29311082244385</v>
      </c>
      <c r="G244" s="9">
        <v>0</v>
      </c>
      <c r="H244" s="20">
        <v>0</v>
      </c>
      <c r="I244" s="9">
        <v>-338.3015670630266</v>
      </c>
      <c r="J244" s="5">
        <v>325360.22857104952</v>
      </c>
      <c r="K244" s="5">
        <f t="shared" si="3"/>
        <v>-12506.222982352891</v>
      </c>
      <c r="L244" s="14">
        <v>312854.00558869663</v>
      </c>
    </row>
    <row r="245" spans="1:12" x14ac:dyDescent="0.2">
      <c r="A245" s="10">
        <v>9092060</v>
      </c>
      <c r="B245" s="10" t="s">
        <v>22</v>
      </c>
      <c r="C245" s="10" t="s">
        <v>1</v>
      </c>
      <c r="D245" s="3">
        <v>424052.18578196777</v>
      </c>
      <c r="E245" s="9">
        <v>-2761.7907391887857</v>
      </c>
      <c r="F245" s="9">
        <v>164.86413886409719</v>
      </c>
      <c r="G245" s="9">
        <v>0</v>
      </c>
      <c r="H245" s="20">
        <v>0</v>
      </c>
      <c r="I245" s="9">
        <v>-515.02626627509017</v>
      </c>
      <c r="J245" s="5">
        <v>420940.23291536799</v>
      </c>
      <c r="K245" s="5">
        <f t="shared" si="3"/>
        <v>0</v>
      </c>
      <c r="L245" s="14">
        <v>420940.23291536799</v>
      </c>
    </row>
    <row r="246" spans="1:12" x14ac:dyDescent="0.2">
      <c r="A246" s="10">
        <v>9092227</v>
      </c>
      <c r="B246" s="10" t="s">
        <v>51</v>
      </c>
      <c r="C246" s="10" t="s">
        <v>1</v>
      </c>
      <c r="D246" s="3">
        <v>304308.49637522898</v>
      </c>
      <c r="E246" s="9">
        <v>-1597.5064079621225</v>
      </c>
      <c r="F246" s="9">
        <v>95.362590127275325</v>
      </c>
      <c r="G246" s="9">
        <v>0</v>
      </c>
      <c r="H246" s="20">
        <v>0</v>
      </c>
      <c r="I246" s="9">
        <v>-297.90735010034405</v>
      </c>
      <c r="J246" s="5">
        <v>302508.44520729379</v>
      </c>
      <c r="K246" s="5">
        <f t="shared" si="3"/>
        <v>-3310.2339850346907</v>
      </c>
      <c r="L246" s="14">
        <v>299198.21122225909</v>
      </c>
    </row>
    <row r="247" spans="1:12" x14ac:dyDescent="0.2">
      <c r="A247" s="10">
        <v>9093557</v>
      </c>
      <c r="B247" s="10" t="s">
        <v>205</v>
      </c>
      <c r="C247" s="10" t="s">
        <v>1</v>
      </c>
      <c r="D247" s="3">
        <v>327641.92065488623</v>
      </c>
      <c r="E247" s="9">
        <v>-2003.6521049016737</v>
      </c>
      <c r="F247" s="9">
        <v>119.60731643083273</v>
      </c>
      <c r="G247" s="9">
        <v>0</v>
      </c>
      <c r="H247" s="20">
        <v>0</v>
      </c>
      <c r="I247" s="9">
        <v>-373.64650690549752</v>
      </c>
      <c r="J247" s="5">
        <v>325384.22935950989</v>
      </c>
      <c r="K247" s="5">
        <f t="shared" si="3"/>
        <v>0</v>
      </c>
      <c r="L247" s="14">
        <v>325384.22935950989</v>
      </c>
    </row>
    <row r="248" spans="1:12" x14ac:dyDescent="0.2">
      <c r="A248" s="10">
        <v>9092711</v>
      </c>
      <c r="B248" s="10" t="s">
        <v>109</v>
      </c>
      <c r="C248" s="10" t="s">
        <v>1</v>
      </c>
      <c r="D248" s="3">
        <v>1179972.2582215073</v>
      </c>
      <c r="E248" s="9">
        <v>-8068.7611791985109</v>
      </c>
      <c r="F248" s="9">
        <v>481.66189589700662</v>
      </c>
      <c r="G248" s="9">
        <v>0</v>
      </c>
      <c r="H248" s="20">
        <v>0</v>
      </c>
      <c r="I248" s="9">
        <v>-1504.6845818625297</v>
      </c>
      <c r="J248" s="5">
        <v>1170880.4743563433</v>
      </c>
      <c r="K248" s="5">
        <f t="shared" si="3"/>
        <v>0</v>
      </c>
      <c r="L248" s="14">
        <v>1170880.4743563433</v>
      </c>
    </row>
    <row r="249" spans="1:12" x14ac:dyDescent="0.2">
      <c r="A249" s="10">
        <v>9093661</v>
      </c>
      <c r="B249" s="10" t="s">
        <v>214</v>
      </c>
      <c r="C249" s="10" t="s">
        <v>1</v>
      </c>
      <c r="D249" s="3">
        <v>992789.48618865944</v>
      </c>
      <c r="E249" s="9">
        <v>-6714.9421894002007</v>
      </c>
      <c r="F249" s="9">
        <v>400.8461415519705</v>
      </c>
      <c r="G249" s="9">
        <v>0</v>
      </c>
      <c r="H249" s="20">
        <v>0</v>
      </c>
      <c r="I249" s="9">
        <v>-1252.2207258453127</v>
      </c>
      <c r="J249" s="5">
        <v>985223.1694149659</v>
      </c>
      <c r="K249" s="5">
        <f t="shared" si="3"/>
        <v>151264.95396537567</v>
      </c>
      <c r="L249" s="14">
        <v>1136488.1233803416</v>
      </c>
    </row>
    <row r="250" spans="1:12" x14ac:dyDescent="0.2">
      <c r="A250" s="10">
        <v>9093064</v>
      </c>
      <c r="B250" s="10" t="s">
        <v>141</v>
      </c>
      <c r="C250" s="10" t="s">
        <v>1</v>
      </c>
      <c r="D250" s="3">
        <v>783170.94709204708</v>
      </c>
      <c r="E250" s="9">
        <v>-5523.5814783775713</v>
      </c>
      <c r="F250" s="9">
        <v>329.72827772819437</v>
      </c>
      <c r="G250" s="9">
        <v>0</v>
      </c>
      <c r="H250" s="20">
        <v>0</v>
      </c>
      <c r="I250" s="9">
        <v>-1030.0525325501803</v>
      </c>
      <c r="J250" s="5">
        <v>776947.04135884752</v>
      </c>
      <c r="K250" s="5">
        <f t="shared" si="3"/>
        <v>0</v>
      </c>
      <c r="L250" s="14">
        <v>776947.04135884752</v>
      </c>
    </row>
    <row r="251" spans="1:12" x14ac:dyDescent="0.2">
      <c r="A251" s="10">
        <v>9092513</v>
      </c>
      <c r="B251" s="10" t="s">
        <v>81</v>
      </c>
      <c r="C251" s="10" t="s">
        <v>1</v>
      </c>
      <c r="D251" s="3">
        <v>695008.88512049487</v>
      </c>
      <c r="E251" s="9">
        <v>-4413.4499067428987</v>
      </c>
      <c r="F251" s="9">
        <v>263.45935916516464</v>
      </c>
      <c r="G251" s="9">
        <v>0</v>
      </c>
      <c r="H251" s="20">
        <v>0</v>
      </c>
      <c r="I251" s="9">
        <v>-823.03217061597388</v>
      </c>
      <c r="J251" s="5">
        <v>690035.86240230117</v>
      </c>
      <c r="K251" s="5">
        <f t="shared" si="3"/>
        <v>0</v>
      </c>
      <c r="L251" s="14">
        <v>690035.86240230117</v>
      </c>
    </row>
    <row r="252" spans="1:12" x14ac:dyDescent="0.2">
      <c r="A252" s="10">
        <v>9092514</v>
      </c>
      <c r="B252" s="10" t="s">
        <v>339</v>
      </c>
      <c r="C252" s="10" t="s">
        <v>1</v>
      </c>
      <c r="D252" s="3">
        <v>797699.16082187684</v>
      </c>
      <c r="E252" s="9">
        <v>-5469.4287187856389</v>
      </c>
      <c r="F252" s="9">
        <v>326.49564755440224</v>
      </c>
      <c r="G252" s="9">
        <v>0</v>
      </c>
      <c r="H252" s="20">
        <v>0</v>
      </c>
      <c r="I252" s="9">
        <v>-1019.9539783095242</v>
      </c>
      <c r="J252" s="5">
        <v>791536.27377233608</v>
      </c>
      <c r="K252" s="5">
        <f t="shared" si="3"/>
        <v>0</v>
      </c>
      <c r="L252" s="14">
        <v>791536.27377233608</v>
      </c>
    </row>
    <row r="253" spans="1:12" x14ac:dyDescent="0.2">
      <c r="A253" s="10">
        <v>9092144</v>
      </c>
      <c r="B253" s="10" t="s">
        <v>340</v>
      </c>
      <c r="C253" s="10" t="s">
        <v>1</v>
      </c>
      <c r="D253" s="3">
        <v>679210.43229122879</v>
      </c>
      <c r="E253" s="9">
        <v>-4305.1443875589175</v>
      </c>
      <c r="F253" s="9">
        <v>256.99409881746396</v>
      </c>
      <c r="G253" s="9">
        <v>0</v>
      </c>
      <c r="H253" s="20">
        <v>0</v>
      </c>
      <c r="I253" s="9">
        <v>-802.83506213466171</v>
      </c>
      <c r="J253" s="5">
        <v>674359.44694035267</v>
      </c>
      <c r="K253" s="5">
        <f t="shared" si="3"/>
        <v>47409.529911666992</v>
      </c>
      <c r="L253" s="14">
        <v>721768.97685201967</v>
      </c>
    </row>
    <row r="254" spans="1:12" x14ac:dyDescent="0.2">
      <c r="A254" s="10">
        <v>9092146</v>
      </c>
      <c r="B254" s="10" t="s">
        <v>341</v>
      </c>
      <c r="C254" s="10" t="s">
        <v>1</v>
      </c>
      <c r="D254" s="3">
        <v>1036328.7955739903</v>
      </c>
      <c r="E254" s="9">
        <v>-6823.2477085840655</v>
      </c>
      <c r="F254" s="9">
        <v>407.31140189955477</v>
      </c>
      <c r="G254" s="9">
        <v>0</v>
      </c>
      <c r="H254" s="20">
        <v>0</v>
      </c>
      <c r="I254" s="9">
        <v>-1272.4178343267413</v>
      </c>
      <c r="J254" s="5">
        <v>1028640.4414329791</v>
      </c>
      <c r="K254" s="5">
        <f t="shared" si="3"/>
        <v>0</v>
      </c>
      <c r="L254" s="14">
        <v>1028640.4414329791</v>
      </c>
    </row>
    <row r="255" spans="1:12" x14ac:dyDescent="0.2">
      <c r="A255" s="10">
        <v>9092507</v>
      </c>
      <c r="B255" s="10" t="s">
        <v>342</v>
      </c>
      <c r="C255" s="10" t="s">
        <v>1</v>
      </c>
      <c r="D255" s="3">
        <v>802502.03167173802</v>
      </c>
      <c r="E255" s="9">
        <v>-5658.9633773573441</v>
      </c>
      <c r="F255" s="9">
        <v>337.80985316261649</v>
      </c>
      <c r="G255" s="9">
        <v>0</v>
      </c>
      <c r="H255" s="20">
        <v>0</v>
      </c>
      <c r="I255" s="9">
        <v>-1055.2989181518788</v>
      </c>
      <c r="J255" s="5">
        <v>796125.57922939141</v>
      </c>
      <c r="K255" s="5">
        <f t="shared" si="3"/>
        <v>0</v>
      </c>
      <c r="L255" s="14">
        <v>796125.57922939141</v>
      </c>
    </row>
    <row r="256" spans="1:12" x14ac:dyDescent="0.2">
      <c r="A256" s="10">
        <v>9093516</v>
      </c>
      <c r="B256" s="10" t="s">
        <v>198</v>
      </c>
      <c r="C256" s="10" t="s">
        <v>1</v>
      </c>
      <c r="D256" s="3">
        <v>283307.23962624825</v>
      </c>
      <c r="E256" s="9">
        <v>-1462.1245089822914</v>
      </c>
      <c r="F256" s="9">
        <v>87.28101469273679</v>
      </c>
      <c r="G256" s="9">
        <v>0</v>
      </c>
      <c r="H256" s="20">
        <v>0</v>
      </c>
      <c r="I256" s="9">
        <v>-272.66096449852921</v>
      </c>
      <c r="J256" s="5">
        <v>281659.73516746017</v>
      </c>
      <c r="K256" s="5">
        <f t="shared" si="3"/>
        <v>0</v>
      </c>
      <c r="L256" s="14">
        <v>281659.73516746017</v>
      </c>
    </row>
    <row r="257" spans="1:12" x14ac:dyDescent="0.2">
      <c r="A257" s="10">
        <v>9093656</v>
      </c>
      <c r="B257" s="10" t="s">
        <v>212</v>
      </c>
      <c r="C257" s="10" t="s">
        <v>1</v>
      </c>
      <c r="D257" s="3">
        <v>357184.3421869856</v>
      </c>
      <c r="E257" s="9">
        <v>-2247.3395230653696</v>
      </c>
      <c r="F257" s="9">
        <v>134.15415221295552</v>
      </c>
      <c r="G257" s="9">
        <v>0</v>
      </c>
      <c r="H257" s="20">
        <v>0</v>
      </c>
      <c r="I257" s="9">
        <v>-419.09000098856632</v>
      </c>
      <c r="J257" s="5">
        <v>354652.06681514462</v>
      </c>
      <c r="K257" s="5">
        <f t="shared" si="3"/>
        <v>8765.6722305682488</v>
      </c>
      <c r="L257" s="14">
        <v>363417.73904571286</v>
      </c>
    </row>
    <row r="258" spans="1:12" x14ac:dyDescent="0.2">
      <c r="A258" s="10">
        <v>9095202</v>
      </c>
      <c r="B258" s="10" t="s">
        <v>219</v>
      </c>
      <c r="C258" s="10" t="s">
        <v>1</v>
      </c>
      <c r="D258" s="3">
        <v>476633.80424280709</v>
      </c>
      <c r="E258" s="9">
        <v>-3167.9364361282205</v>
      </c>
      <c r="F258" s="9">
        <v>189.10886516759638</v>
      </c>
      <c r="G258" s="9">
        <v>0</v>
      </c>
      <c r="H258" s="20">
        <v>0</v>
      </c>
      <c r="I258" s="9">
        <v>-590.76542308030184</v>
      </c>
      <c r="J258" s="5">
        <v>473064.21124876617</v>
      </c>
      <c r="K258" s="5">
        <f t="shared" si="3"/>
        <v>0</v>
      </c>
      <c r="L258" s="14">
        <v>473064.21124876617</v>
      </c>
    </row>
    <row r="259" spans="1:12" x14ac:dyDescent="0.2">
      <c r="A259" s="10">
        <v>9092720</v>
      </c>
      <c r="B259" s="10" t="s">
        <v>117</v>
      </c>
      <c r="C259" s="10" t="s">
        <v>1</v>
      </c>
      <c r="D259" s="3">
        <v>554028.09175318445</v>
      </c>
      <c r="E259" s="9">
        <v>-3492.8529936799314</v>
      </c>
      <c r="F259" s="9">
        <v>208.50464621046558</v>
      </c>
      <c r="G259" s="9">
        <v>0</v>
      </c>
      <c r="H259" s="20">
        <v>0</v>
      </c>
      <c r="I259" s="9">
        <v>-651.35674852435477</v>
      </c>
      <c r="J259" s="5">
        <v>550092.38665719063</v>
      </c>
      <c r="K259" s="5">
        <f t="shared" si="3"/>
        <v>39285.531015480636</v>
      </c>
      <c r="L259" s="14">
        <v>589377.91767267126</v>
      </c>
    </row>
    <row r="260" spans="1:12" x14ac:dyDescent="0.2">
      <c r="A260" s="10">
        <v>9093324</v>
      </c>
      <c r="B260" s="10" t="s">
        <v>172</v>
      </c>
      <c r="C260" s="10" t="s">
        <v>1</v>
      </c>
      <c r="D260" s="3">
        <v>207798.16752028657</v>
      </c>
      <c r="E260" s="9">
        <v>-1055.9788120427984</v>
      </c>
      <c r="F260" s="9">
        <v>63.036288389237598</v>
      </c>
      <c r="G260" s="9">
        <v>0</v>
      </c>
      <c r="H260" s="20">
        <v>0</v>
      </c>
      <c r="I260" s="9">
        <v>-196.92180769343395</v>
      </c>
      <c r="J260" s="5">
        <v>206608.30318893958</v>
      </c>
      <c r="K260" s="5">
        <f t="shared" si="3"/>
        <v>0</v>
      </c>
      <c r="L260" s="14">
        <v>206608.30318893958</v>
      </c>
    </row>
    <row r="261" spans="1:12" x14ac:dyDescent="0.2">
      <c r="A261" s="10">
        <v>9092070</v>
      </c>
      <c r="B261" s="10" t="s">
        <v>24</v>
      </c>
      <c r="C261" s="10" t="s">
        <v>1</v>
      </c>
      <c r="D261" s="3">
        <v>637875.99555068964</v>
      </c>
      <c r="E261" s="9">
        <v>-4196.8388683750527</v>
      </c>
      <c r="F261" s="9">
        <v>250.5288384698797</v>
      </c>
      <c r="G261" s="9">
        <v>0</v>
      </c>
      <c r="H261" s="20">
        <v>0</v>
      </c>
      <c r="I261" s="9">
        <v>-782.63795365323313</v>
      </c>
      <c r="J261" s="5">
        <v>633147.04756713123</v>
      </c>
      <c r="K261" s="5">
        <f t="shared" si="3"/>
        <v>0</v>
      </c>
      <c r="L261" s="14">
        <v>633147.04756713123</v>
      </c>
    </row>
    <row r="262" spans="1:12" x14ac:dyDescent="0.2">
      <c r="A262" s="10">
        <v>9093037</v>
      </c>
      <c r="B262" s="10" t="s">
        <v>133</v>
      </c>
      <c r="C262" s="10" t="s">
        <v>1</v>
      </c>
      <c r="D262" s="3">
        <v>442770.34067891678</v>
      </c>
      <c r="E262" s="9">
        <v>-2897.1726381686749</v>
      </c>
      <c r="F262" s="9">
        <v>172.94571429863572</v>
      </c>
      <c r="G262" s="9">
        <v>0</v>
      </c>
      <c r="H262" s="20">
        <v>0</v>
      </c>
      <c r="I262" s="9">
        <v>-540.27265187678859</v>
      </c>
      <c r="J262" s="5">
        <v>439505.84110316995</v>
      </c>
      <c r="K262" s="5">
        <f t="shared" si="3"/>
        <v>53104.240529736329</v>
      </c>
      <c r="L262" s="14">
        <v>492610.08163290628</v>
      </c>
    </row>
    <row r="263" spans="1:12" x14ac:dyDescent="0.2">
      <c r="A263" s="10">
        <v>9092316</v>
      </c>
      <c r="B263" s="10" t="s">
        <v>65</v>
      </c>
      <c r="C263" s="10" t="s">
        <v>1</v>
      </c>
      <c r="D263" s="3">
        <v>544593.12793301488</v>
      </c>
      <c r="E263" s="9">
        <v>-3655.3112724556122</v>
      </c>
      <c r="F263" s="9">
        <v>218.20253673172556</v>
      </c>
      <c r="G263" s="9">
        <v>0</v>
      </c>
      <c r="H263" s="20">
        <v>0</v>
      </c>
      <c r="I263" s="9">
        <v>-681.65241124643944</v>
      </c>
      <c r="J263" s="5">
        <v>540474.36678604456</v>
      </c>
      <c r="K263" s="5">
        <f t="shared" si="3"/>
        <v>0</v>
      </c>
      <c r="L263" s="14">
        <v>540474.36678604456</v>
      </c>
    </row>
    <row r="264" spans="1:12" x14ac:dyDescent="0.2">
      <c r="A264" s="10">
        <v>9092522</v>
      </c>
      <c r="B264" s="10" t="s">
        <v>85</v>
      </c>
      <c r="C264" s="10" t="s">
        <v>1</v>
      </c>
      <c r="D264" s="3">
        <v>814440.33766553446</v>
      </c>
      <c r="E264" s="9">
        <v>-5821.4216561332578</v>
      </c>
      <c r="F264" s="9">
        <v>347.50774368422572</v>
      </c>
      <c r="G264" s="9">
        <v>0</v>
      </c>
      <c r="H264" s="20">
        <v>0</v>
      </c>
      <c r="I264" s="9">
        <v>-1085.5945808739634</v>
      </c>
      <c r="J264" s="5">
        <v>807880.82917221147</v>
      </c>
      <c r="K264" s="5">
        <f t="shared" ref="K264:K265" si="4">L264-J264</f>
        <v>0</v>
      </c>
      <c r="L264" s="14">
        <v>807880.82917221147</v>
      </c>
    </row>
    <row r="265" spans="1:12" x14ac:dyDescent="0.2">
      <c r="A265" s="10">
        <v>9092619</v>
      </c>
      <c r="B265" s="10" t="s">
        <v>93</v>
      </c>
      <c r="C265" s="10" t="s">
        <v>1</v>
      </c>
      <c r="D265" s="3">
        <v>909784.223530057</v>
      </c>
      <c r="E265" s="9">
        <v>-6227.5673530726926</v>
      </c>
      <c r="F265" s="9">
        <v>371.75246998760849</v>
      </c>
      <c r="G265" s="9">
        <v>0</v>
      </c>
      <c r="H265" s="20">
        <v>0</v>
      </c>
      <c r="I265" s="9">
        <v>-1161.3337376790587</v>
      </c>
      <c r="J265" s="5">
        <v>902767.07490929286</v>
      </c>
      <c r="K265" s="5">
        <f t="shared" si="4"/>
        <v>0</v>
      </c>
      <c r="L265" s="14">
        <v>902767.07490929286</v>
      </c>
    </row>
    <row r="266" spans="1:12" x14ac:dyDescent="0.2">
      <c r="A266" s="21" t="s">
        <v>312</v>
      </c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3"/>
    </row>
    <row r="267" spans="1:12" x14ac:dyDescent="0.2">
      <c r="A267" s="10">
        <v>9093352</v>
      </c>
      <c r="B267" s="10" t="s">
        <v>263</v>
      </c>
      <c r="C267" s="10" t="s">
        <v>204</v>
      </c>
      <c r="D267" s="3">
        <v>525110.50057296583</v>
      </c>
      <c r="E267" s="9">
        <v>-3601.158512863738</v>
      </c>
      <c r="F267" s="9">
        <v>214.96990655804984</v>
      </c>
      <c r="G267" s="9">
        <v>0</v>
      </c>
      <c r="H267" s="20">
        <v>0</v>
      </c>
      <c r="I267" s="9">
        <v>-671.55385700572515</v>
      </c>
      <c r="J267" s="5">
        <v>521052.75810965442</v>
      </c>
      <c r="K267" s="5">
        <f t="shared" ref="K267:K279" si="5">L267-J267</f>
        <v>0</v>
      </c>
      <c r="L267" s="14">
        <v>521052.75810965442</v>
      </c>
    </row>
    <row r="268" spans="1:12" x14ac:dyDescent="0.2">
      <c r="A268" s="10">
        <v>9095205</v>
      </c>
      <c r="B268" s="10" t="s">
        <v>264</v>
      </c>
      <c r="C268" s="10" t="s">
        <v>204</v>
      </c>
      <c r="D268" s="3">
        <v>418656.31911417749</v>
      </c>
      <c r="E268" s="9">
        <v>-2707.6379795968533</v>
      </c>
      <c r="F268" s="9">
        <v>161.63150869030505</v>
      </c>
      <c r="G268" s="9">
        <v>0</v>
      </c>
      <c r="H268" s="20">
        <v>0</v>
      </c>
      <c r="I268" s="9">
        <v>-504.92771203443408</v>
      </c>
      <c r="J268" s="5">
        <v>415605.38493123651</v>
      </c>
      <c r="K268" s="5">
        <f t="shared" si="5"/>
        <v>-844.26660203270148</v>
      </c>
      <c r="L268" s="14">
        <v>414761.1183292038</v>
      </c>
    </row>
    <row r="269" spans="1:12" x14ac:dyDescent="0.2">
      <c r="A269" s="10">
        <v>9093052</v>
      </c>
      <c r="B269" s="10" t="s">
        <v>262</v>
      </c>
      <c r="C269" s="10" t="s">
        <v>204</v>
      </c>
      <c r="D269" s="3">
        <v>727681.62177011126</v>
      </c>
      <c r="E269" s="9">
        <v>-5198.6649208259769</v>
      </c>
      <c r="F269" s="9">
        <v>310.33249668532517</v>
      </c>
      <c r="G269" s="9">
        <v>0</v>
      </c>
      <c r="H269" s="20">
        <v>0</v>
      </c>
      <c r="I269" s="9">
        <v>-969.46120710601099</v>
      </c>
      <c r="J269" s="5">
        <v>721823.8281388646</v>
      </c>
      <c r="K269" s="5">
        <f t="shared" si="5"/>
        <v>0</v>
      </c>
      <c r="L269" s="14">
        <v>721823.8281388646</v>
      </c>
    </row>
    <row r="270" spans="1:12" x14ac:dyDescent="0.2">
      <c r="A270" s="10">
        <v>9095220</v>
      </c>
      <c r="B270" s="10" t="s">
        <v>268</v>
      </c>
      <c r="C270" s="10" t="s">
        <v>204</v>
      </c>
      <c r="D270" s="3">
        <v>415647.4508954878</v>
      </c>
      <c r="E270" s="9">
        <v>-2572.2560806170222</v>
      </c>
      <c r="F270" s="9">
        <v>153.54993325576652</v>
      </c>
      <c r="G270" s="9">
        <v>0</v>
      </c>
      <c r="H270" s="20">
        <v>0</v>
      </c>
      <c r="I270" s="9">
        <v>-479.68132643267745</v>
      </c>
      <c r="J270" s="5">
        <v>412749.06342169386</v>
      </c>
      <c r="K270" s="5">
        <f t="shared" si="5"/>
        <v>-19743.580505259219</v>
      </c>
      <c r="L270" s="14">
        <v>393005.48291643464</v>
      </c>
    </row>
    <row r="271" spans="1:12" x14ac:dyDescent="0.2">
      <c r="A271" s="10">
        <v>9095223</v>
      </c>
      <c r="B271" s="10" t="s">
        <v>269</v>
      </c>
      <c r="C271" s="10" t="s">
        <v>204</v>
      </c>
      <c r="D271" s="3">
        <v>385783.07657900645</v>
      </c>
      <c r="E271" s="9">
        <v>-2491.0269412290654</v>
      </c>
      <c r="F271" s="9">
        <v>148.70098799502011</v>
      </c>
      <c r="G271" s="9">
        <v>0</v>
      </c>
      <c r="H271" s="20">
        <v>0</v>
      </c>
      <c r="I271" s="9">
        <v>-464.53349507163512</v>
      </c>
      <c r="J271" s="5">
        <v>382976.21713070077</v>
      </c>
      <c r="K271" s="5">
        <f t="shared" si="5"/>
        <v>-6241.4241857710294</v>
      </c>
      <c r="L271" s="14">
        <v>376734.79294492974</v>
      </c>
    </row>
    <row r="272" spans="1:12" x14ac:dyDescent="0.2">
      <c r="A272" s="10">
        <v>9095211</v>
      </c>
      <c r="B272" s="10" t="s">
        <v>266</v>
      </c>
      <c r="C272" s="10" t="s">
        <v>204</v>
      </c>
      <c r="D272" s="3">
        <v>807390.14302127669</v>
      </c>
      <c r="E272" s="9">
        <v>-5740.192516745301</v>
      </c>
      <c r="F272" s="9">
        <v>342.6587984233629</v>
      </c>
      <c r="G272" s="9">
        <v>0</v>
      </c>
      <c r="H272" s="20">
        <v>0</v>
      </c>
      <c r="I272" s="9">
        <v>-1070.4467495129211</v>
      </c>
      <c r="J272" s="5">
        <v>800922.16255344183</v>
      </c>
      <c r="K272" s="5">
        <f t="shared" si="5"/>
        <v>0</v>
      </c>
      <c r="L272" s="14">
        <v>800922.16255344183</v>
      </c>
    </row>
    <row r="273" spans="1:12" x14ac:dyDescent="0.2">
      <c r="A273" s="10">
        <v>9095209</v>
      </c>
      <c r="B273" s="10" t="s">
        <v>265</v>
      </c>
      <c r="C273" s="10" t="s">
        <v>204</v>
      </c>
      <c r="D273" s="3">
        <v>749970.96139713796</v>
      </c>
      <c r="E273" s="9">
        <v>-5415.2759591937065</v>
      </c>
      <c r="F273" s="9">
        <v>323.26301738061011</v>
      </c>
      <c r="G273" s="9">
        <v>0</v>
      </c>
      <c r="H273" s="20">
        <v>0</v>
      </c>
      <c r="I273" s="9">
        <v>-1009.8554240688682</v>
      </c>
      <c r="J273" s="5">
        <v>743869.09303125599</v>
      </c>
      <c r="K273" s="5">
        <f t="shared" si="5"/>
        <v>0</v>
      </c>
      <c r="L273" s="14">
        <v>743869.09303125599</v>
      </c>
    </row>
    <row r="274" spans="1:12" x14ac:dyDescent="0.2">
      <c r="A274" s="10">
        <v>9092318</v>
      </c>
      <c r="B274" s="10" t="s">
        <v>260</v>
      </c>
      <c r="C274" s="10" t="s">
        <v>204</v>
      </c>
      <c r="D274" s="3">
        <v>1450943.7732125798</v>
      </c>
      <c r="E274" s="9">
        <v>-10803.475538591621</v>
      </c>
      <c r="F274" s="9">
        <v>644.90971967438236</v>
      </c>
      <c r="G274" s="9">
        <v>0</v>
      </c>
      <c r="H274" s="20">
        <v>0</v>
      </c>
      <c r="I274" s="9">
        <v>-2014.6615710172337</v>
      </c>
      <c r="J274" s="5">
        <v>1438770.5458226453</v>
      </c>
      <c r="K274" s="5">
        <f t="shared" si="5"/>
        <v>0</v>
      </c>
      <c r="L274" s="14">
        <v>1438770.5458226453</v>
      </c>
    </row>
    <row r="275" spans="1:12" x14ac:dyDescent="0.2">
      <c r="A275" s="10">
        <v>9095216</v>
      </c>
      <c r="B275" s="10" t="s">
        <v>267</v>
      </c>
      <c r="C275" s="10" t="s">
        <v>204</v>
      </c>
      <c r="D275" s="3">
        <v>193169.79434749443</v>
      </c>
      <c r="E275" s="9">
        <v>-920.59691306293826</v>
      </c>
      <c r="F275" s="9">
        <v>54.954712954699062</v>
      </c>
      <c r="G275" s="9">
        <v>0</v>
      </c>
      <c r="H275" s="20">
        <v>0</v>
      </c>
      <c r="I275" s="9">
        <v>-171.67542209170642</v>
      </c>
      <c r="J275" s="5">
        <v>192132.47672529449</v>
      </c>
      <c r="K275" s="5">
        <f t="shared" si="5"/>
        <v>32127.600563300424</v>
      </c>
      <c r="L275" s="14">
        <v>224260.07728859491</v>
      </c>
    </row>
    <row r="276" spans="1:12" x14ac:dyDescent="0.2">
      <c r="A276" s="10">
        <v>9092026</v>
      </c>
      <c r="B276" s="10" t="s">
        <v>258</v>
      </c>
      <c r="C276" s="10" t="s">
        <v>204</v>
      </c>
      <c r="D276" s="3">
        <v>320918.62955651258</v>
      </c>
      <c r="E276" s="9">
        <v>-1949.4993453097413</v>
      </c>
      <c r="F276" s="9">
        <v>116.37468625704059</v>
      </c>
      <c r="G276" s="9">
        <v>0</v>
      </c>
      <c r="H276" s="20">
        <v>0</v>
      </c>
      <c r="I276" s="9">
        <v>-363.54795266478322</v>
      </c>
      <c r="J276" s="5">
        <v>318721.95694479509</v>
      </c>
      <c r="K276" s="5">
        <f t="shared" si="5"/>
        <v>0</v>
      </c>
      <c r="L276" s="14">
        <v>318721.95694479509</v>
      </c>
    </row>
    <row r="277" spans="1:12" x14ac:dyDescent="0.2">
      <c r="A277" s="10">
        <v>9093556</v>
      </c>
      <c r="B277" s="10" t="s">
        <v>203</v>
      </c>
      <c r="C277" s="10" t="s">
        <v>204</v>
      </c>
      <c r="D277" s="3">
        <v>460941.57511421043</v>
      </c>
      <c r="E277" s="9">
        <v>-2897.1726381686749</v>
      </c>
      <c r="F277" s="9">
        <v>172.94571429863572</v>
      </c>
      <c r="G277" s="9">
        <v>0</v>
      </c>
      <c r="H277" s="20">
        <v>0</v>
      </c>
      <c r="I277" s="9">
        <v>-540.27265187678859</v>
      </c>
      <c r="J277" s="5">
        <v>457677.0755384636</v>
      </c>
      <c r="K277" s="5">
        <f t="shared" si="5"/>
        <v>-30980.91095278709</v>
      </c>
      <c r="L277" s="14">
        <v>426696.16458567651</v>
      </c>
    </row>
    <row r="278" spans="1:12" x14ac:dyDescent="0.2">
      <c r="A278" s="10">
        <v>9092130</v>
      </c>
      <c r="B278" s="10" t="s">
        <v>259</v>
      </c>
      <c r="C278" s="10" t="s">
        <v>204</v>
      </c>
      <c r="D278" s="3">
        <v>718496.04979294282</v>
      </c>
      <c r="E278" s="9">
        <v>-5144.5121612340445</v>
      </c>
      <c r="F278" s="9">
        <v>307.09986651153304</v>
      </c>
      <c r="G278" s="9">
        <v>0</v>
      </c>
      <c r="H278" s="20">
        <v>0</v>
      </c>
      <c r="I278" s="9">
        <v>-959.3626528653549</v>
      </c>
      <c r="J278" s="5">
        <v>712699.27484535496</v>
      </c>
      <c r="K278" s="5">
        <f t="shared" si="5"/>
        <v>0</v>
      </c>
      <c r="L278" s="14">
        <v>712699.27484535496</v>
      </c>
    </row>
    <row r="279" spans="1:12" x14ac:dyDescent="0.2">
      <c r="A279" s="10">
        <v>9092319</v>
      </c>
      <c r="B279" s="10" t="s">
        <v>261</v>
      </c>
      <c r="C279" s="10" t="s">
        <v>204</v>
      </c>
      <c r="D279" s="3">
        <v>1438888.0795501224</v>
      </c>
      <c r="E279" s="9">
        <v>-10668.093639611499</v>
      </c>
      <c r="F279" s="9">
        <v>636.82814423972741</v>
      </c>
      <c r="G279" s="9">
        <v>0</v>
      </c>
      <c r="H279" s="20">
        <v>0</v>
      </c>
      <c r="I279" s="9">
        <v>-1989.4151854154188</v>
      </c>
      <c r="J279" s="5">
        <v>1426867.3988693352</v>
      </c>
      <c r="K279" s="5">
        <f t="shared" si="5"/>
        <v>0</v>
      </c>
      <c r="L279" s="14">
        <v>1426867.3988693352</v>
      </c>
    </row>
    <row r="280" spans="1:12" x14ac:dyDescent="0.2">
      <c r="A280" s="21" t="s">
        <v>313</v>
      </c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3"/>
    </row>
    <row r="281" spans="1:12" x14ac:dyDescent="0.2">
      <c r="A281" s="10">
        <v>9094001</v>
      </c>
      <c r="B281" s="10" t="s">
        <v>236</v>
      </c>
      <c r="C281" s="10" t="s">
        <v>237</v>
      </c>
      <c r="D281" s="3">
        <v>1021833.731129567</v>
      </c>
      <c r="E281" s="9">
        <v>-5305.0750934239477</v>
      </c>
      <c r="F281" s="9">
        <v>0</v>
      </c>
      <c r="G281" s="9">
        <v>47644.246416986571</v>
      </c>
      <c r="H281" s="20">
        <v>50000</v>
      </c>
      <c r="I281" s="9">
        <v>-1062.8478288720362</v>
      </c>
      <c r="J281" s="5">
        <v>1113110.0546242576</v>
      </c>
      <c r="K281" s="5">
        <f t="shared" ref="K281:K298" si="6">L281-J281</f>
        <v>21693.99815804488</v>
      </c>
      <c r="L281" s="14">
        <v>1134804.0527823025</v>
      </c>
    </row>
    <row r="282" spans="1:12" x14ac:dyDescent="0.2">
      <c r="A282" s="10">
        <v>9094103</v>
      </c>
      <c r="B282" s="10" t="s">
        <v>241</v>
      </c>
      <c r="C282" s="10" t="s">
        <v>237</v>
      </c>
      <c r="D282" s="3">
        <v>4937571.976264379</v>
      </c>
      <c r="E282" s="9">
        <v>-36124.222868589684</v>
      </c>
      <c r="F282" s="9">
        <v>0</v>
      </c>
      <c r="G282" s="9">
        <v>324427.33527120389</v>
      </c>
      <c r="H282" s="20">
        <v>0</v>
      </c>
      <c r="I282" s="9">
        <v>-7237.3248576931655</v>
      </c>
      <c r="J282" s="5">
        <v>5218637.7638093</v>
      </c>
      <c r="K282" s="5">
        <f t="shared" si="6"/>
        <v>0</v>
      </c>
      <c r="L282" s="14">
        <v>5218637.7638093</v>
      </c>
    </row>
    <row r="283" spans="1:12" x14ac:dyDescent="0.2">
      <c r="A283" s="10">
        <v>9094150</v>
      </c>
      <c r="B283" s="10" t="s">
        <v>243</v>
      </c>
      <c r="C283" s="10" t="s">
        <v>237</v>
      </c>
      <c r="D283" s="3">
        <v>4857665.5512179825</v>
      </c>
      <c r="E283" s="9">
        <v>-35515.816614571959</v>
      </c>
      <c r="F283" s="9">
        <v>0</v>
      </c>
      <c r="G283" s="9">
        <v>318963.31129840761</v>
      </c>
      <c r="H283" s="20">
        <v>0</v>
      </c>
      <c r="I283" s="9">
        <v>-7115.4334132242948</v>
      </c>
      <c r="J283" s="5">
        <v>5133997.6124885939</v>
      </c>
      <c r="K283" s="5">
        <f t="shared" si="6"/>
        <v>-22106.35283318907</v>
      </c>
      <c r="L283" s="14">
        <v>5111891.2596554048</v>
      </c>
    </row>
    <row r="284" spans="1:12" x14ac:dyDescent="0.2">
      <c r="A284" s="10">
        <v>9094151</v>
      </c>
      <c r="B284" s="10" t="s">
        <v>244</v>
      </c>
      <c r="C284" s="10" t="s">
        <v>237</v>
      </c>
      <c r="D284" s="3">
        <v>1004453.3823500148</v>
      </c>
      <c r="E284" s="9">
        <v>-5394.4271467507351</v>
      </c>
      <c r="F284" s="9">
        <v>0</v>
      </c>
      <c r="G284" s="9">
        <v>48446.706546502537</v>
      </c>
      <c r="H284" s="20">
        <v>50000</v>
      </c>
      <c r="I284" s="9">
        <v>-1080.7491091011325</v>
      </c>
      <c r="J284" s="5">
        <v>1096424.9126406654</v>
      </c>
      <c r="K284" s="5">
        <f t="shared" si="6"/>
        <v>-55712.298637700267</v>
      </c>
      <c r="L284" s="14">
        <v>1040712.6140029652</v>
      </c>
    </row>
    <row r="285" spans="1:12" x14ac:dyDescent="0.2">
      <c r="A285" s="10">
        <v>9094204</v>
      </c>
      <c r="B285" s="10" t="s">
        <v>246</v>
      </c>
      <c r="C285" s="10" t="s">
        <v>237</v>
      </c>
      <c r="D285" s="3">
        <v>2240089.4373191935</v>
      </c>
      <c r="E285" s="9">
        <v>-14571.69531479571</v>
      </c>
      <c r="F285" s="9">
        <v>0</v>
      </c>
      <c r="G285" s="9">
        <v>130866.65693987487</v>
      </c>
      <c r="H285" s="20">
        <v>0</v>
      </c>
      <c r="I285" s="9">
        <v>-2919.3733275355771</v>
      </c>
      <c r="J285" s="5">
        <v>2353465.0256167371</v>
      </c>
      <c r="K285" s="5">
        <f t="shared" si="6"/>
        <v>-37945.095635409933</v>
      </c>
      <c r="L285" s="14">
        <v>2315519.9299813272</v>
      </c>
    </row>
    <row r="286" spans="1:12" x14ac:dyDescent="0.2">
      <c r="A286" s="10">
        <v>9094501</v>
      </c>
      <c r="B286" s="10" t="s">
        <v>253</v>
      </c>
      <c r="C286" s="10" t="s">
        <v>237</v>
      </c>
      <c r="D286" s="3">
        <v>5029744.4417582462</v>
      </c>
      <c r="E286" s="9">
        <v>-36684.703930365853</v>
      </c>
      <c r="F286" s="9">
        <v>0</v>
      </c>
      <c r="G286" s="9">
        <v>329460.94881089497</v>
      </c>
      <c r="H286" s="20">
        <v>0</v>
      </c>
      <c r="I286" s="9">
        <v>-7349.6147064035758</v>
      </c>
      <c r="J286" s="5">
        <v>5315171.0719323717</v>
      </c>
      <c r="K286" s="5">
        <f t="shared" si="6"/>
        <v>-22529.594894983806</v>
      </c>
      <c r="L286" s="14">
        <v>5292641.4770373879</v>
      </c>
    </row>
    <row r="287" spans="1:12" x14ac:dyDescent="0.2">
      <c r="A287" s="10">
        <v>9094104</v>
      </c>
      <c r="B287" s="10" t="s">
        <v>242</v>
      </c>
      <c r="C287" s="10" t="s">
        <v>237</v>
      </c>
      <c r="D287" s="3">
        <v>2821664.4441524427</v>
      </c>
      <c r="E287" s="9">
        <v>-18312.297183608636</v>
      </c>
      <c r="F287" s="9">
        <v>0</v>
      </c>
      <c r="G287" s="9">
        <v>164460.55599824619</v>
      </c>
      <c r="H287" s="20">
        <v>0</v>
      </c>
      <c r="I287" s="9">
        <v>-3668.7860134877264</v>
      </c>
      <c r="J287" s="5">
        <v>2964143.9169535926</v>
      </c>
      <c r="K287" s="5">
        <f t="shared" si="6"/>
        <v>38200.033245030325</v>
      </c>
      <c r="L287" s="14">
        <v>3002343.9501986229</v>
      </c>
    </row>
    <row r="288" spans="1:12" x14ac:dyDescent="0.2">
      <c r="A288" s="10">
        <v>9094630</v>
      </c>
      <c r="B288" s="10" t="s">
        <v>255</v>
      </c>
      <c r="C288" s="10" t="s">
        <v>237</v>
      </c>
      <c r="D288" s="3">
        <v>2701985.4900318342</v>
      </c>
      <c r="E288" s="9">
        <v>-18812.668682238087</v>
      </c>
      <c r="F288" s="9">
        <v>0</v>
      </c>
      <c r="G288" s="9">
        <v>168954.33272353513</v>
      </c>
      <c r="H288" s="20">
        <v>0</v>
      </c>
      <c r="I288" s="9">
        <v>-3769.0331827704795</v>
      </c>
      <c r="J288" s="5">
        <v>2848358.1208903608</v>
      </c>
      <c r="K288" s="5">
        <f t="shared" si="6"/>
        <v>-5567.7413910138421</v>
      </c>
      <c r="L288" s="14">
        <v>2842790.3794993469</v>
      </c>
    </row>
    <row r="289" spans="1:12" x14ac:dyDescent="0.2">
      <c r="A289" s="10">
        <v>9094011</v>
      </c>
      <c r="B289" s="10" t="s">
        <v>239</v>
      </c>
      <c r="C289" s="10" t="s">
        <v>237</v>
      </c>
      <c r="D289" s="3">
        <v>847440.31569236098</v>
      </c>
      <c r="E289" s="9">
        <v>-4326.2639637998072</v>
      </c>
      <c r="F289" s="9">
        <v>0</v>
      </c>
      <c r="G289" s="9">
        <v>38853.660452743992</v>
      </c>
      <c r="H289" s="20">
        <v>50000</v>
      </c>
      <c r="I289" s="9">
        <v>-866.74744090833701</v>
      </c>
      <c r="J289" s="5">
        <v>931100.96474039683</v>
      </c>
      <c r="K289" s="5">
        <f t="shared" si="6"/>
        <v>-81229.30160161946</v>
      </c>
      <c r="L289" s="14">
        <v>849871.66313877737</v>
      </c>
    </row>
    <row r="290" spans="1:12" x14ac:dyDescent="0.2">
      <c r="A290" s="10">
        <v>9094008</v>
      </c>
      <c r="B290" s="10" t="s">
        <v>238</v>
      </c>
      <c r="C290" s="10" t="s">
        <v>237</v>
      </c>
      <c r="D290" s="3">
        <v>970541.72183579882</v>
      </c>
      <c r="E290" s="9">
        <v>-4921.6735555131454</v>
      </c>
      <c r="F290" s="9">
        <v>0</v>
      </c>
      <c r="G290" s="9">
        <v>44200.962952154689</v>
      </c>
      <c r="H290" s="20">
        <v>50000</v>
      </c>
      <c r="I290" s="9">
        <v>-986.0350627982989</v>
      </c>
      <c r="J290" s="5">
        <v>1058834.9761696421</v>
      </c>
      <c r="K290" s="5">
        <f t="shared" si="6"/>
        <v>-54271.745281258482</v>
      </c>
      <c r="L290" s="14">
        <v>1004563.2308883836</v>
      </c>
    </row>
    <row r="291" spans="1:12" x14ac:dyDescent="0.2">
      <c r="A291" s="10">
        <v>9094311</v>
      </c>
      <c r="B291" s="10" t="s">
        <v>250</v>
      </c>
      <c r="C291" s="10" t="s">
        <v>237</v>
      </c>
      <c r="D291" s="3">
        <v>1574070.0093771962</v>
      </c>
      <c r="E291" s="9">
        <v>-9295.0504201578442</v>
      </c>
      <c r="F291" s="9">
        <v>0</v>
      </c>
      <c r="G291" s="9">
        <v>83477.738745916169</v>
      </c>
      <c r="H291" s="20">
        <v>0</v>
      </c>
      <c r="I291" s="9">
        <v>-1862.221360554453</v>
      </c>
      <c r="J291" s="5">
        <v>1646390.4763424001</v>
      </c>
      <c r="K291" s="5">
        <f t="shared" si="6"/>
        <v>82107.117022245657</v>
      </c>
      <c r="L291" s="14">
        <v>1728497.5933646457</v>
      </c>
    </row>
    <row r="292" spans="1:12" x14ac:dyDescent="0.2">
      <c r="A292" s="10">
        <v>9094634</v>
      </c>
      <c r="B292" s="10" t="s">
        <v>256</v>
      </c>
      <c r="C292" s="10" t="s">
        <v>237</v>
      </c>
      <c r="D292" s="3">
        <v>4395384.722507582</v>
      </c>
      <c r="E292" s="9">
        <v>-32355.190800989978</v>
      </c>
      <c r="F292" s="9">
        <v>0</v>
      </c>
      <c r="G292" s="9">
        <v>290578.10798980575</v>
      </c>
      <c r="H292" s="20">
        <v>0</v>
      </c>
      <c r="I292" s="9">
        <v>-6482.2163098501042</v>
      </c>
      <c r="J292" s="5">
        <v>4647125.4233865477</v>
      </c>
      <c r="K292" s="5">
        <f t="shared" si="6"/>
        <v>-16476.674502098002</v>
      </c>
      <c r="L292" s="14">
        <v>4630648.7488844497</v>
      </c>
    </row>
    <row r="293" spans="1:12" x14ac:dyDescent="0.2">
      <c r="A293" s="10">
        <v>9094622</v>
      </c>
      <c r="B293" s="10" t="s">
        <v>254</v>
      </c>
      <c r="C293" s="10" t="s">
        <v>237</v>
      </c>
      <c r="D293" s="3">
        <v>4461189.1858467674</v>
      </c>
      <c r="E293" s="9">
        <v>-33215.407387108542</v>
      </c>
      <c r="F293" s="9">
        <v>0</v>
      </c>
      <c r="G293" s="9">
        <v>298303.61050941702</v>
      </c>
      <c r="H293" s="20">
        <v>0</v>
      </c>
      <c r="I293" s="9">
        <v>-6654.556816781871</v>
      </c>
      <c r="J293" s="5">
        <v>4719622.832152294</v>
      </c>
      <c r="K293" s="5">
        <f t="shared" si="6"/>
        <v>-19112.808387989178</v>
      </c>
      <c r="L293" s="14">
        <v>4700510.0237643048</v>
      </c>
    </row>
    <row r="294" spans="1:12" x14ac:dyDescent="0.2">
      <c r="A294" s="10">
        <v>9094810</v>
      </c>
      <c r="B294" s="10" t="s">
        <v>257</v>
      </c>
      <c r="C294" s="10" t="s">
        <v>237</v>
      </c>
      <c r="D294" s="3">
        <v>3100642.4819797832</v>
      </c>
      <c r="E294" s="9">
        <v>-22395.686020638794</v>
      </c>
      <c r="F294" s="9">
        <v>0</v>
      </c>
      <c r="G294" s="9">
        <v>201132.9839171241</v>
      </c>
      <c r="H294" s="20">
        <v>0</v>
      </c>
      <c r="I294" s="9">
        <v>-4486.8745199558325</v>
      </c>
      <c r="J294" s="5">
        <v>3274892.9053563126</v>
      </c>
      <c r="K294" s="5">
        <f t="shared" si="6"/>
        <v>-10824.288247455377</v>
      </c>
      <c r="L294" s="14">
        <v>3264068.6171088573</v>
      </c>
    </row>
    <row r="295" spans="1:12" x14ac:dyDescent="0.2">
      <c r="A295" s="10">
        <v>9094312</v>
      </c>
      <c r="B295" s="10" t="s">
        <v>251</v>
      </c>
      <c r="C295" s="10" t="s">
        <v>237</v>
      </c>
      <c r="D295" s="3">
        <v>3380562.1034024577</v>
      </c>
      <c r="E295" s="9">
        <v>-23615.74769424554</v>
      </c>
      <c r="F295" s="9">
        <v>0</v>
      </c>
      <c r="G295" s="9">
        <v>212090.21223105956</v>
      </c>
      <c r="H295" s="20">
        <v>0</v>
      </c>
      <c r="I295" s="9">
        <v>-4731.3083645375445</v>
      </c>
      <c r="J295" s="5">
        <v>3564305.2595747341</v>
      </c>
      <c r="K295" s="5">
        <f t="shared" si="6"/>
        <v>-8972.6680176877417</v>
      </c>
      <c r="L295" s="14">
        <v>3555332.5915570464</v>
      </c>
    </row>
    <row r="296" spans="1:12" x14ac:dyDescent="0.2">
      <c r="A296" s="10">
        <v>9094056</v>
      </c>
      <c r="B296" s="10" t="s">
        <v>240</v>
      </c>
      <c r="C296" s="10" t="s">
        <v>237</v>
      </c>
      <c r="D296" s="3">
        <v>2288438.7767411605</v>
      </c>
      <c r="E296" s="9">
        <v>-15023.329329793341</v>
      </c>
      <c r="F296" s="9">
        <v>0</v>
      </c>
      <c r="G296" s="9">
        <v>134922.72813997371</v>
      </c>
      <c r="H296" s="20">
        <v>0</v>
      </c>
      <c r="I296" s="9">
        <v>-3009.8561621475965</v>
      </c>
      <c r="J296" s="5">
        <v>2405328.3193891933</v>
      </c>
      <c r="K296" s="5">
        <f t="shared" si="6"/>
        <v>-44272.437826686073</v>
      </c>
      <c r="L296" s="14">
        <v>2361055.8815625072</v>
      </c>
    </row>
    <row r="297" spans="1:12" x14ac:dyDescent="0.2">
      <c r="A297" s="10">
        <v>9094310</v>
      </c>
      <c r="B297" s="10" t="s">
        <v>249</v>
      </c>
      <c r="C297" s="10" t="s">
        <v>237</v>
      </c>
      <c r="D297" s="3">
        <v>5199609.1630957061</v>
      </c>
      <c r="E297" s="9">
        <v>-38366.14711569529</v>
      </c>
      <c r="F297" s="9">
        <v>0</v>
      </c>
      <c r="G297" s="9">
        <v>344561.78942996636</v>
      </c>
      <c r="H297" s="20">
        <v>0</v>
      </c>
      <c r="I297" s="9">
        <v>-7686.4842525310814</v>
      </c>
      <c r="J297" s="5">
        <v>5498118.3211574461</v>
      </c>
      <c r="K297" s="5">
        <f t="shared" si="6"/>
        <v>-18333.407925205305</v>
      </c>
      <c r="L297" s="14">
        <v>5479784.9132322408</v>
      </c>
    </row>
    <row r="298" spans="1:12" x14ac:dyDescent="0.2">
      <c r="A298" s="10">
        <v>9094152</v>
      </c>
      <c r="B298" s="10" t="s">
        <v>245</v>
      </c>
      <c r="C298" s="10" t="s">
        <v>237</v>
      </c>
      <c r="D298" s="3">
        <v>4320129.003791661</v>
      </c>
      <c r="E298" s="9">
        <v>-31236.665551618673</v>
      </c>
      <c r="F298" s="9">
        <v>0</v>
      </c>
      <c r="G298" s="9">
        <v>280532.76618668158</v>
      </c>
      <c r="H298" s="20">
        <v>0</v>
      </c>
      <c r="I298" s="9">
        <v>-6258.1248291637748</v>
      </c>
      <c r="J298" s="5">
        <v>4563166.9795975601</v>
      </c>
      <c r="K298" s="5">
        <f t="shared" si="6"/>
        <v>-14930.828167580068</v>
      </c>
      <c r="L298" s="14">
        <v>4548236.1514299801</v>
      </c>
    </row>
    <row r="299" spans="1:12" x14ac:dyDescent="0.2">
      <c r="A299" s="24" t="s">
        <v>314</v>
      </c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</row>
    <row r="300" spans="1:12" x14ac:dyDescent="0.2">
      <c r="A300" s="10">
        <v>9095407</v>
      </c>
      <c r="B300" s="10" t="s">
        <v>277</v>
      </c>
      <c r="C300" s="10" t="s">
        <v>248</v>
      </c>
      <c r="D300" s="3">
        <v>2398482.5071197036</v>
      </c>
      <c r="E300" s="9">
        <v>-16442.402394899167</v>
      </c>
      <c r="F300" s="9">
        <v>0</v>
      </c>
      <c r="G300" s="9">
        <v>147667.25401510391</v>
      </c>
      <c r="H300" s="20">
        <v>0</v>
      </c>
      <c r="I300" s="9">
        <v>-3294.1610399675556</v>
      </c>
      <c r="J300" s="5">
        <v>2526413.1976999408</v>
      </c>
      <c r="K300" s="5">
        <f t="shared" ref="K300:K318" si="7">L300-J300</f>
        <v>-81342.533182810992</v>
      </c>
      <c r="L300" s="14">
        <v>2445070.6645171298</v>
      </c>
    </row>
    <row r="301" spans="1:12" x14ac:dyDescent="0.2">
      <c r="A301" s="10">
        <v>9095413</v>
      </c>
      <c r="B301" s="10" t="s">
        <v>281</v>
      </c>
      <c r="C301" s="10" t="s">
        <v>248</v>
      </c>
      <c r="D301" s="3">
        <v>3975567.7236833964</v>
      </c>
      <c r="E301" s="9">
        <v>-29295.289120247588</v>
      </c>
      <c r="F301" s="9">
        <v>0</v>
      </c>
      <c r="G301" s="9">
        <v>263097.49609992653</v>
      </c>
      <c r="H301" s="20">
        <v>0</v>
      </c>
      <c r="I301" s="9">
        <v>-5869.1788314599544</v>
      </c>
      <c r="J301" s="5">
        <v>4203500.7518316153</v>
      </c>
      <c r="K301" s="5">
        <f t="shared" si="7"/>
        <v>-16527.365617850795</v>
      </c>
      <c r="L301" s="14">
        <v>4186973.3862137645</v>
      </c>
    </row>
    <row r="302" spans="1:12" x14ac:dyDescent="0.2">
      <c r="A302" s="10">
        <v>9095410</v>
      </c>
      <c r="B302" s="10" t="s">
        <v>278</v>
      </c>
      <c r="C302" s="10" t="s">
        <v>248</v>
      </c>
      <c r="D302" s="3">
        <v>1718826.8819423078</v>
      </c>
      <c r="E302" s="9">
        <v>-11080.466903903987</v>
      </c>
      <c r="F302" s="9">
        <v>0</v>
      </c>
      <c r="G302" s="9">
        <v>99512.351152061485</v>
      </c>
      <c r="H302" s="20">
        <v>50000</v>
      </c>
      <c r="I302" s="9">
        <v>-2219.9214873132296</v>
      </c>
      <c r="J302" s="5">
        <v>1855038.8447031521</v>
      </c>
      <c r="K302" s="5">
        <f t="shared" si="7"/>
        <v>-158592.83757057786</v>
      </c>
      <c r="L302" s="14">
        <v>1696446.0071325742</v>
      </c>
    </row>
    <row r="303" spans="1:12" x14ac:dyDescent="0.2">
      <c r="A303" s="10">
        <v>9095405</v>
      </c>
      <c r="B303" s="10" t="s">
        <v>275</v>
      </c>
      <c r="C303" s="10" t="s">
        <v>248</v>
      </c>
      <c r="D303" s="3">
        <v>3729763.7824715963</v>
      </c>
      <c r="E303" s="9">
        <v>-25707.398033483885</v>
      </c>
      <c r="F303" s="9">
        <v>0</v>
      </c>
      <c r="G303" s="9">
        <v>230875.07435381925</v>
      </c>
      <c r="H303" s="20">
        <v>0</v>
      </c>
      <c r="I303" s="9">
        <v>-5150.3610608088784</v>
      </c>
      <c r="J303" s="5">
        <v>3929781.0977311227</v>
      </c>
      <c r="K303" s="5">
        <f t="shared" si="7"/>
        <v>-105845.59270807169</v>
      </c>
      <c r="L303" s="14">
        <v>3823935.5050230511</v>
      </c>
    </row>
    <row r="304" spans="1:12" x14ac:dyDescent="0.2">
      <c r="A304" s="10">
        <v>9096908</v>
      </c>
      <c r="B304" s="10" t="s">
        <v>286</v>
      </c>
      <c r="C304" s="10" t="s">
        <v>248</v>
      </c>
      <c r="D304" s="3">
        <v>4805882.3669463946</v>
      </c>
      <c r="E304" s="9">
        <v>-34690.528558392078</v>
      </c>
      <c r="F304" s="9">
        <v>0</v>
      </c>
      <c r="G304" s="9">
        <v>311551.49773851596</v>
      </c>
      <c r="H304" s="20">
        <v>0</v>
      </c>
      <c r="I304" s="9">
        <v>-6950.0906794723123</v>
      </c>
      <c r="J304" s="5">
        <v>5075793.2454470461</v>
      </c>
      <c r="K304" s="5">
        <f t="shared" si="7"/>
        <v>-11038.585595470853</v>
      </c>
      <c r="L304" s="14">
        <v>5064754.6598515753</v>
      </c>
    </row>
    <row r="305" spans="1:12" x14ac:dyDescent="0.2">
      <c r="A305" s="10">
        <v>9095414</v>
      </c>
      <c r="B305" s="10" t="s">
        <v>282</v>
      </c>
      <c r="C305" s="10" t="s">
        <v>248</v>
      </c>
      <c r="D305" s="3">
        <v>3875514.8853437146</v>
      </c>
      <c r="E305" s="9">
        <v>-29336.715981335379</v>
      </c>
      <c r="F305" s="9">
        <v>0</v>
      </c>
      <c r="G305" s="9">
        <v>263469.54579633893</v>
      </c>
      <c r="H305" s="20">
        <v>0</v>
      </c>
      <c r="I305" s="9">
        <v>-5877.4785159304738</v>
      </c>
      <c r="J305" s="5">
        <v>4103770.2366427877</v>
      </c>
      <c r="K305" s="5">
        <f t="shared" si="7"/>
        <v>-22545.745048523415</v>
      </c>
      <c r="L305" s="14">
        <v>4081224.4915942643</v>
      </c>
    </row>
    <row r="306" spans="1:12" x14ac:dyDescent="0.2">
      <c r="A306" s="10">
        <v>9095400</v>
      </c>
      <c r="B306" s="10" t="s">
        <v>271</v>
      </c>
      <c r="C306" s="10" t="s">
        <v>248</v>
      </c>
      <c r="D306" s="3">
        <v>3453788.9313229341</v>
      </c>
      <c r="E306" s="9">
        <v>-25223.272362731863</v>
      </c>
      <c r="F306" s="9">
        <v>0</v>
      </c>
      <c r="G306" s="9">
        <v>226527.19947026065</v>
      </c>
      <c r="H306" s="20">
        <v>0</v>
      </c>
      <c r="I306" s="9">
        <v>-5053.3686697492376</v>
      </c>
      <c r="J306" s="5">
        <v>3650039.4897607137</v>
      </c>
      <c r="K306" s="5">
        <f t="shared" si="7"/>
        <v>-13655.746185102034</v>
      </c>
      <c r="L306" s="14">
        <v>3636383.7435756116</v>
      </c>
    </row>
    <row r="307" spans="1:12" x14ac:dyDescent="0.2">
      <c r="A307" s="10">
        <v>9095406</v>
      </c>
      <c r="B307" s="10" t="s">
        <v>276</v>
      </c>
      <c r="C307" s="10" t="s">
        <v>248</v>
      </c>
      <c r="D307" s="3">
        <v>1634965.2332785716</v>
      </c>
      <c r="E307" s="9">
        <v>-10473.685232676333</v>
      </c>
      <c r="F307" s="9">
        <v>0</v>
      </c>
      <c r="G307" s="9">
        <v>94062.917363439919</v>
      </c>
      <c r="H307" s="20">
        <v>50000</v>
      </c>
      <c r="I307" s="9">
        <v>-2098.3555206668098</v>
      </c>
      <c r="J307" s="5">
        <v>1766456.1098886684</v>
      </c>
      <c r="K307" s="5">
        <f t="shared" si="7"/>
        <v>-58644.566286856309</v>
      </c>
      <c r="L307" s="14">
        <v>1707811.5436018121</v>
      </c>
    </row>
    <row r="308" spans="1:12" x14ac:dyDescent="0.2">
      <c r="A308" s="10">
        <v>9095401</v>
      </c>
      <c r="B308" s="10" t="s">
        <v>272</v>
      </c>
      <c r="C308" s="10" t="s">
        <v>248</v>
      </c>
      <c r="D308" s="3">
        <v>2701053.932336099</v>
      </c>
      <c r="E308" s="9">
        <v>-20634.638278708793</v>
      </c>
      <c r="F308" s="9">
        <v>0</v>
      </c>
      <c r="G308" s="9">
        <v>185317.22427357361</v>
      </c>
      <c r="H308" s="20">
        <v>0</v>
      </c>
      <c r="I308" s="9">
        <v>-4134.0565605321899</v>
      </c>
      <c r="J308" s="5">
        <v>2861602.4617704316</v>
      </c>
      <c r="K308" s="5">
        <f t="shared" si="7"/>
        <v>-20034.998285816051</v>
      </c>
      <c r="L308" s="14">
        <v>2841567.4634846156</v>
      </c>
    </row>
    <row r="309" spans="1:12" x14ac:dyDescent="0.2">
      <c r="A309" s="10">
        <v>9095411</v>
      </c>
      <c r="B309" s="10" t="s">
        <v>279</v>
      </c>
      <c r="C309" s="10" t="s">
        <v>248</v>
      </c>
      <c r="D309" s="3">
        <v>4784103.3981950721</v>
      </c>
      <c r="E309" s="9">
        <v>-36485.692538864911</v>
      </c>
      <c r="F309" s="9">
        <v>0</v>
      </c>
      <c r="G309" s="9">
        <v>327673.65124969929</v>
      </c>
      <c r="H309" s="20">
        <v>0</v>
      </c>
      <c r="I309" s="9">
        <v>-7309.7436731653288</v>
      </c>
      <c r="J309" s="5">
        <v>5067981.6132327411</v>
      </c>
      <c r="K309" s="5">
        <f t="shared" si="7"/>
        <v>0</v>
      </c>
      <c r="L309" s="14">
        <v>5067981.6132327411</v>
      </c>
    </row>
    <row r="310" spans="1:12" x14ac:dyDescent="0.2">
      <c r="A310" s="10">
        <v>9096906</v>
      </c>
      <c r="B310" s="10" t="s">
        <v>284</v>
      </c>
      <c r="C310" s="10" t="s">
        <v>248</v>
      </c>
      <c r="D310" s="3">
        <v>3290932.6137043978</v>
      </c>
      <c r="E310" s="9">
        <v>-22694.609253587201</v>
      </c>
      <c r="F310" s="9">
        <v>0</v>
      </c>
      <c r="G310" s="9">
        <v>203817.57780495938</v>
      </c>
      <c r="H310" s="20">
        <v>0</v>
      </c>
      <c r="I310" s="9">
        <v>-4546.7624392667785</v>
      </c>
      <c r="J310" s="5">
        <v>3467508.8198165032</v>
      </c>
      <c r="K310" s="5">
        <f t="shared" si="7"/>
        <v>-5820.1383912577294</v>
      </c>
      <c r="L310" s="14">
        <v>3461688.6814252455</v>
      </c>
    </row>
    <row r="311" spans="1:12" x14ac:dyDescent="0.2">
      <c r="A311" s="10">
        <v>9096905</v>
      </c>
      <c r="B311" s="10" t="s">
        <v>283</v>
      </c>
      <c r="C311" s="10" t="s">
        <v>248</v>
      </c>
      <c r="D311" s="3">
        <v>2914558.6092508412</v>
      </c>
      <c r="E311" s="9">
        <v>-20351.960873639677</v>
      </c>
      <c r="F311" s="9">
        <v>0</v>
      </c>
      <c r="G311" s="9">
        <v>182778.53222746914</v>
      </c>
      <c r="H311" s="20">
        <v>0</v>
      </c>
      <c r="I311" s="9">
        <v>-4077.4234194434248</v>
      </c>
      <c r="J311" s="5">
        <v>3072907.7571852272</v>
      </c>
      <c r="K311" s="5">
        <f t="shared" si="7"/>
        <v>-8138.7712908210233</v>
      </c>
      <c r="L311" s="14">
        <v>3064768.9858944062</v>
      </c>
    </row>
    <row r="312" spans="1:12" x14ac:dyDescent="0.2">
      <c r="A312" s="10">
        <v>9094060</v>
      </c>
      <c r="B312" s="10" t="s">
        <v>270</v>
      </c>
      <c r="C312" s="10" t="s">
        <v>248</v>
      </c>
      <c r="D312" s="3">
        <v>970548.0101870636</v>
      </c>
      <c r="E312" s="9">
        <v>-5259.586775366799</v>
      </c>
      <c r="F312" s="9">
        <v>0</v>
      </c>
      <c r="G312" s="9">
        <v>47235.721260142163</v>
      </c>
      <c r="H312" s="20">
        <v>50000</v>
      </c>
      <c r="I312" s="9">
        <v>-1053.7344498464372</v>
      </c>
      <c r="J312" s="5">
        <v>1061470.4102219925</v>
      </c>
      <c r="K312" s="5">
        <f t="shared" si="7"/>
        <v>-37457.459510992863</v>
      </c>
      <c r="L312" s="14">
        <v>1024012.9507109997</v>
      </c>
    </row>
    <row r="313" spans="1:12" x14ac:dyDescent="0.2">
      <c r="A313" s="10">
        <v>9095404</v>
      </c>
      <c r="B313" s="10" t="s">
        <v>274</v>
      </c>
      <c r="C313" s="10" t="s">
        <v>248</v>
      </c>
      <c r="D313" s="3">
        <v>5040475.6845235713</v>
      </c>
      <c r="E313" s="9">
        <v>-38029.85847862903</v>
      </c>
      <c r="F313" s="9">
        <v>0</v>
      </c>
      <c r="G313" s="9">
        <v>341541.62130615208</v>
      </c>
      <c r="H313" s="20">
        <v>0</v>
      </c>
      <c r="I313" s="9">
        <v>-7619.1103433044627</v>
      </c>
      <c r="J313" s="5">
        <v>5336368.3370077899</v>
      </c>
      <c r="K313" s="5">
        <f t="shared" si="7"/>
        <v>-24599.417488601059</v>
      </c>
      <c r="L313" s="14">
        <v>5311768.9195191888</v>
      </c>
    </row>
    <row r="314" spans="1:12" x14ac:dyDescent="0.2">
      <c r="A314" s="10">
        <v>9095402</v>
      </c>
      <c r="B314" s="10" t="s">
        <v>273</v>
      </c>
      <c r="C314" s="10" t="s">
        <v>248</v>
      </c>
      <c r="D314" s="3">
        <v>5448628.8626885349</v>
      </c>
      <c r="E314" s="9">
        <v>-40076.832791204564</v>
      </c>
      <c r="F314" s="9">
        <v>0</v>
      </c>
      <c r="G314" s="9">
        <v>359925.25336415414</v>
      </c>
      <c r="H314" s="20">
        <v>0</v>
      </c>
      <c r="I314" s="9">
        <v>-8029.2123994613066</v>
      </c>
      <c r="J314" s="5">
        <v>5760448.0708620232</v>
      </c>
      <c r="K314" s="5">
        <f t="shared" si="7"/>
        <v>0</v>
      </c>
      <c r="L314" s="14">
        <v>5760448.0708620232</v>
      </c>
    </row>
    <row r="315" spans="1:12" x14ac:dyDescent="0.2">
      <c r="A315" s="10">
        <v>9094259</v>
      </c>
      <c r="B315" s="10" t="s">
        <v>247</v>
      </c>
      <c r="C315" s="10" t="s">
        <v>248</v>
      </c>
      <c r="D315" s="3">
        <v>3502680.4308107113</v>
      </c>
      <c r="E315" s="9">
        <v>-23263.213229301386</v>
      </c>
      <c r="F315" s="9">
        <v>0</v>
      </c>
      <c r="G315" s="9">
        <v>208924.1422655154</v>
      </c>
      <c r="H315" s="20">
        <v>0</v>
      </c>
      <c r="I315" s="9">
        <v>-4660.6796770887449</v>
      </c>
      <c r="J315" s="5">
        <v>3683680.6801698366</v>
      </c>
      <c r="K315" s="5">
        <f t="shared" si="7"/>
        <v>0</v>
      </c>
      <c r="L315" s="14">
        <v>3683680.6801698366</v>
      </c>
    </row>
    <row r="316" spans="1:12" x14ac:dyDescent="0.2">
      <c r="A316" s="10">
        <v>9096907</v>
      </c>
      <c r="B316" s="10" t="s">
        <v>285</v>
      </c>
      <c r="C316" s="10" t="s">
        <v>248</v>
      </c>
      <c r="D316" s="3">
        <v>3930988.3049522731</v>
      </c>
      <c r="E316" s="9">
        <v>-28606.466018238105</v>
      </c>
      <c r="F316" s="9">
        <v>0</v>
      </c>
      <c r="G316" s="9">
        <v>256911.25801056717</v>
      </c>
      <c r="H316" s="20">
        <v>0</v>
      </c>
      <c r="I316" s="9">
        <v>-5731.1762347850017</v>
      </c>
      <c r="J316" s="5">
        <v>4153561.9207098172</v>
      </c>
      <c r="K316" s="5">
        <f t="shared" si="7"/>
        <v>-14254.153326877393</v>
      </c>
      <c r="L316" s="14">
        <v>4139307.7673829398</v>
      </c>
    </row>
    <row r="317" spans="1:12" x14ac:dyDescent="0.2">
      <c r="A317" s="10">
        <v>9094313</v>
      </c>
      <c r="B317" s="10" t="s">
        <v>252</v>
      </c>
      <c r="C317" s="10" t="s">
        <v>248</v>
      </c>
      <c r="D317" s="3">
        <v>3752670.0834956747</v>
      </c>
      <c r="E317" s="9">
        <v>-25990.075438553467</v>
      </c>
      <c r="F317" s="9">
        <v>0</v>
      </c>
      <c r="G317" s="9">
        <v>233413.76639992464</v>
      </c>
      <c r="H317" s="20">
        <v>0</v>
      </c>
      <c r="I317" s="9">
        <v>-5206.9942018976435</v>
      </c>
      <c r="J317" s="5">
        <v>3954886.7802551482</v>
      </c>
      <c r="K317" s="5">
        <f t="shared" si="7"/>
        <v>0</v>
      </c>
      <c r="L317" s="14">
        <v>3954886.7802551482</v>
      </c>
    </row>
    <row r="318" spans="1:12" x14ac:dyDescent="0.2">
      <c r="A318" s="10">
        <v>9095412</v>
      </c>
      <c r="B318" s="10" t="s">
        <v>280</v>
      </c>
      <c r="C318" s="10" t="s">
        <v>248</v>
      </c>
      <c r="D318" s="3">
        <v>5245293.998869624</v>
      </c>
      <c r="E318" s="9">
        <v>-39396.944894528016</v>
      </c>
      <c r="F318" s="9">
        <v>0</v>
      </c>
      <c r="G318" s="9">
        <v>353819.26128774695</v>
      </c>
      <c r="H318" s="20">
        <v>0</v>
      </c>
      <c r="I318" s="9">
        <v>-7892.9999308101833</v>
      </c>
      <c r="J318" s="5">
        <v>5551823.3153320327</v>
      </c>
      <c r="K318" s="5">
        <f t="shared" si="7"/>
        <v>-24430.519819645211</v>
      </c>
      <c r="L318" s="14">
        <v>5527392.7955123875</v>
      </c>
    </row>
    <row r="320" spans="1:12" s="8" customFormat="1" x14ac:dyDescent="0.2">
      <c r="A320" s="8" t="s">
        <v>315</v>
      </c>
      <c r="D320" s="7">
        <f t="shared" ref="D320:L320" si="8">SUM(D8:D265)+SUM(D267:D279)+SUM(D281:D298)+SUM(D300:D318)</f>
        <v>266785468.72133154</v>
      </c>
      <c r="E320" s="7">
        <f t="shared" si="8"/>
        <v>-1812286.0000004731</v>
      </c>
      <c r="F320" s="7">
        <f t="shared" si="8"/>
        <v>0.27866908685246017</v>
      </c>
      <c r="G320" s="7">
        <f t="shared" si="8"/>
        <v>7799999.9999998659</v>
      </c>
      <c r="H320" s="18">
        <f t="shared" si="8"/>
        <v>350000</v>
      </c>
      <c r="I320" s="7">
        <f t="shared" si="8"/>
        <v>-349999.99999999569</v>
      </c>
      <c r="J320" s="7">
        <f t="shared" si="8"/>
        <v>272773183</v>
      </c>
      <c r="K320" s="7">
        <f t="shared" si="8"/>
        <v>0</v>
      </c>
      <c r="L320" s="7">
        <f t="shared" si="8"/>
        <v>272773182.99999988</v>
      </c>
    </row>
    <row r="322" spans="1:12" x14ac:dyDescent="0.2">
      <c r="A322" s="6" t="s">
        <v>316</v>
      </c>
      <c r="B322" s="6"/>
      <c r="C322" s="6"/>
      <c r="D322" s="6"/>
      <c r="E322" s="6"/>
      <c r="F322" s="6"/>
      <c r="G322" s="6"/>
      <c r="H322" s="19"/>
      <c r="I322" s="6"/>
      <c r="J322" s="6"/>
      <c r="K322" s="6"/>
      <c r="L322" s="15"/>
    </row>
  </sheetData>
  <sortState ref="A300:L318">
    <sortCondition ref="B300:B318"/>
  </sortState>
  <mergeCells count="4">
    <mergeCell ref="A7:L7"/>
    <mergeCell ref="A266:L266"/>
    <mergeCell ref="A280:L280"/>
    <mergeCell ref="A299:L299"/>
  </mergeCells>
  <pageMargins left="0.70866141732283472" right="0.70866141732283472" top="0.74803149606299213" bottom="0.74803149606299213" header="0.31496062992125984" footer="0.31496062992125984"/>
  <pageSetup paperSize="256" scale="61" fitToHeight="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Cumbria County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 School Funding Reform Arrangements for 2015-16 - Appendix B</dc:title>
  <dc:creator>Hamilton, Helen E</dc:creator>
  <cp:keywords>National School Funding Reform Arrangements for 2015-16 - Appendix B</cp:keywords>
  <dc:description>UI, UA , FAO Headteacher, Chair of Governors, Business Manager, Bursar  all Cumbrian primary and secondary schools and academies - School Funding Reform 2015-16 Consultation - Appendix B</dc:description>
  <cp:lastModifiedBy>Shiels, Nicola J</cp:lastModifiedBy>
  <cp:lastPrinted>2014-09-10T07:53:25Z</cp:lastPrinted>
  <dcterms:created xsi:type="dcterms:W3CDTF">2014-09-03T08:21:40Z</dcterms:created>
  <dcterms:modified xsi:type="dcterms:W3CDTF">2014-09-11T08:28:32Z</dcterms:modified>
</cp:coreProperties>
</file>