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Gender" sheetId="1" r:id="rId1"/>
    <sheet name="Age" sheetId="2" r:id="rId2"/>
    <sheet name="Marriage &amp; Civil Partnerships" sheetId="3" r:id="rId3"/>
    <sheet name="Ethnicity" sheetId="4" r:id="rId4"/>
    <sheet name="Country of Birth" sheetId="5" r:id="rId5"/>
    <sheet name="Passports" sheetId="6" r:id="rId6"/>
    <sheet name="Language" sheetId="7" r:id="rId7"/>
    <sheet name="Religion" sheetId="8" r:id="rId8"/>
    <sheet name="Limiting Conditions" sheetId="9" r:id="rId9"/>
    <sheet name="Health" sheetId="10" r:id="rId10"/>
    <sheet name="Unpaid Care" sheetId="11" r:id="rId11"/>
    <sheet name="Year of Arrival in the UK" sheetId="12" r:id="rId12"/>
  </sheets>
  <definedNames/>
  <calcPr fullCalcOnLoad="1"/>
</workbook>
</file>

<file path=xl/sharedStrings.xml><?xml version="1.0" encoding="utf-8"?>
<sst xmlns="http://schemas.openxmlformats.org/spreadsheetml/2006/main" count="834" uniqueCount="138">
  <si>
    <t>0-15</t>
  </si>
  <si>
    <t>16-64</t>
  </si>
  <si>
    <t>65+</t>
  </si>
  <si>
    <t xml:space="preserve">Cumbria </t>
  </si>
  <si>
    <t>Allerdale</t>
  </si>
  <si>
    <t>Barrow-in-Furness</t>
  </si>
  <si>
    <t>Carlisle</t>
  </si>
  <si>
    <t>Copeland</t>
  </si>
  <si>
    <t>Eden</t>
  </si>
  <si>
    <t>South Lakeland</t>
  </si>
  <si>
    <t>Source: Office for National Statistics</t>
  </si>
  <si>
    <t>All Ages</t>
  </si>
  <si>
    <t>England &amp; Wales</t>
  </si>
  <si>
    <t>No. Persons</t>
  </si>
  <si>
    <t>% Persons</t>
  </si>
  <si>
    <t>2011 Census: Marital and Civil Partnership Status</t>
  </si>
  <si>
    <t>No. Persons (Aged 16 and Over)</t>
  </si>
  <si>
    <t>Single (never married or never registered a same-sex civil partnership)</t>
  </si>
  <si>
    <t>Married</t>
  </si>
  <si>
    <t>In a registered same-sex civil partnership</t>
  </si>
  <si>
    <t>Separated (but still legally married or still legally in a same-sex civil partnership)</t>
  </si>
  <si>
    <t>Divorced or formerly in a same-sex civil partnership which is now legally dissolved</t>
  </si>
  <si>
    <t>Widowed or surviving partner from a same-sex civil partnership</t>
  </si>
  <si>
    <t>% Persons (Aged 16 and Over)</t>
  </si>
  <si>
    <t>2001 Census: Marital Status (Civil Partnership Status Not Recorded in 2001)</t>
  </si>
  <si>
    <t>All people aged 16 and over</t>
  </si>
  <si>
    <t>Single (never married)</t>
  </si>
  <si>
    <t>Separated (but still legally married)</t>
  </si>
  <si>
    <t>Divorced</t>
  </si>
  <si>
    <t>Widowed</t>
  </si>
  <si>
    <t>All categories: Ethnic group</t>
  </si>
  <si>
    <t>White: British</t>
  </si>
  <si>
    <t>White: Other</t>
  </si>
  <si>
    <t>Other ethnic group</t>
  </si>
  <si>
    <t>2011 Census: Ethnic group</t>
  </si>
  <si>
    <t>Mixed / multiple ethnic group</t>
  </si>
  <si>
    <t>Asian / Asian British</t>
  </si>
  <si>
    <t>Black / African / Caribbean / Black British</t>
  </si>
  <si>
    <t>All categories: Country of birth</t>
  </si>
  <si>
    <t>England</t>
  </si>
  <si>
    <t>Northern Ireland</t>
  </si>
  <si>
    <t>Scotland</t>
  </si>
  <si>
    <t>Wales</t>
  </si>
  <si>
    <t>United Kingdom not otherwise specified</t>
  </si>
  <si>
    <t>Ireland</t>
  </si>
  <si>
    <t>Other EU: Member countries in March 2001</t>
  </si>
  <si>
    <t>Other EU: Accession countries April 2001 to March 2011</t>
  </si>
  <si>
    <t>Other countries</t>
  </si>
  <si>
    <t>2011 Census: Country of Birth</t>
  </si>
  <si>
    <t>All usual residents</t>
  </si>
  <si>
    <t>No passport</t>
  </si>
  <si>
    <t>United Kingdom</t>
  </si>
  <si>
    <t>Republic of Ireland</t>
  </si>
  <si>
    <t>Other Europe: EU countries</t>
  </si>
  <si>
    <t>Other Europe: Non EU countries</t>
  </si>
  <si>
    <t>Africa</t>
  </si>
  <si>
    <t>Middle East and Asia</t>
  </si>
  <si>
    <t>North America and the Caribbean</t>
  </si>
  <si>
    <t>Central America</t>
  </si>
  <si>
    <t>South America</t>
  </si>
  <si>
    <t>Antarctica and Oceania</t>
  </si>
  <si>
    <t>British Overseas Territories</t>
  </si>
  <si>
    <t>2011 Census: Passports Held</t>
  </si>
  <si>
    <t>2011 Census: Household Language</t>
  </si>
  <si>
    <t>No. Households</t>
  </si>
  <si>
    <t>All Households</t>
  </si>
  <si>
    <t>All people aged 16 and over in household have English as a main language</t>
  </si>
  <si>
    <t>At least one but not all people aged 16 and over in household have English as a main language</t>
  </si>
  <si>
    <t>No people aged 16 and over in household but at least one person aged 3 to 15 has English as a main language</t>
  </si>
  <si>
    <t>No people in household have English as a main language</t>
  </si>
  <si>
    <t>% Households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</si>
  <si>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</si>
  <si>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</si>
  <si>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</si>
  <si>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</si>
  <si>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</si>
  <si>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</si>
  <si>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</si>
  <si>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</si>
  <si>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</si>
  <si>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2011 Census: Religion</t>
  </si>
  <si>
    <t>All Persons</t>
  </si>
  <si>
    <t>Day-to-day activities limited a lot</t>
  </si>
  <si>
    <t>Day-to-day activities limited a little</t>
  </si>
  <si>
    <t>Day-to-day activities not limited</t>
  </si>
  <si>
    <t>Very good health</t>
  </si>
  <si>
    <t>Good health</t>
  </si>
  <si>
    <t>Fair health</t>
  </si>
  <si>
    <t>Bad health</t>
  </si>
  <si>
    <t>Very bad health</t>
  </si>
  <si>
    <t>Provides no unpaid care</t>
  </si>
  <si>
    <t>Provides 1 to 19 hours unpaid care a week</t>
  </si>
  <si>
    <t>Provides 20 to 49 hours unpaid care a week</t>
  </si>
  <si>
    <t>Provides 50 or more hours unpaid care a week</t>
  </si>
  <si>
    <t>2011 Census: Are your day-to-day activities limited because of a health problem or disability which has lasted, or is expected to last, at least 12 months?</t>
  </si>
  <si>
    <t>2011 Census: How is your health in general?</t>
  </si>
  <si>
    <t>2011 Census: Provision of Unpaid Care</t>
  </si>
  <si>
    <t>Born in the UK</t>
  </si>
  <si>
    <t>Arrived before 1941</t>
  </si>
  <si>
    <t>Arrived 1941-1950</t>
  </si>
  <si>
    <t>Arrived 1951-1960</t>
  </si>
  <si>
    <t>Arrived 1961-1970</t>
  </si>
  <si>
    <t>Arrived 1971-1980</t>
  </si>
  <si>
    <t>Arrived 1981-1990</t>
  </si>
  <si>
    <t>Arrived 1991-2000</t>
  </si>
  <si>
    <t>Arrived 2001-2003</t>
  </si>
  <si>
    <t>Arrived 2004-2006</t>
  </si>
  <si>
    <t>Arrived 2007-2009</t>
  </si>
  <si>
    <t>Arrived 2010-2011</t>
  </si>
  <si>
    <t>2011 Census: Year of Arrival in UK</t>
  </si>
  <si>
    <t>Males</t>
  </si>
  <si>
    <t>Females</t>
  </si>
  <si>
    <t>2011 Census: Gender</t>
  </si>
  <si>
    <t>2011 Census: Age Structure</t>
  </si>
  <si>
    <t>2001 Census: Age Structure</t>
  </si>
  <si>
    <t>% Change: 2001-2011: Age Structure</t>
  </si>
  <si>
    <t>2001 Census: Gender</t>
  </si>
  <si>
    <t>2001 Census: Ethnic group</t>
  </si>
  <si>
    <t>All People</t>
  </si>
  <si>
    <t>Other EU Countries</t>
  </si>
  <si>
    <t>Elsewhere</t>
  </si>
  <si>
    <t>No 2001 data</t>
  </si>
  <si>
    <t>2001 Census: Religion</t>
  </si>
  <si>
    <t>2001 Census: Do you have any long-term illness, health problem or disability which limits your daily activities or the work you can do?</t>
  </si>
  <si>
    <t>People with a limiting long-term illness</t>
  </si>
  <si>
    <t>2001 Census: Over the last twelve months would you say your health has on the whole has been:</t>
  </si>
  <si>
    <t>General health:  Good</t>
  </si>
  <si>
    <t>General health:  Fairly good</t>
  </si>
  <si>
    <t>General health:  Not good</t>
  </si>
  <si>
    <t>2001 Census: Provision of Unpaid Care</t>
  </si>
  <si>
    <t>% Change: 2001-2011: Gender</t>
  </si>
  <si>
    <t>% Change - No. Persons</t>
  </si>
  <si>
    <t>% Change: 2001-2011: Marital Status (Civil Partnership Status Not Recorded in 2001)</t>
  </si>
  <si>
    <t>% Change - No. Persons (Aged 16 and Over)</t>
  </si>
  <si>
    <t>% Change: 2001-2011: Ethnic group</t>
  </si>
  <si>
    <t>% Change: 2001-2011: Religion</t>
  </si>
  <si>
    <t>% Change: 2001-2011: Provision of Unpaid Care</t>
  </si>
  <si>
    <t>2001 Census: Country of Birth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</si>
</sst>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Gill Sans MT"/>
      <family val="2"/>
    </font>
    <font>
      <b/>
      <sz val="10"/>
      <color indexed="9"/>
      <name val="Gill Sans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ill Sans MT"/>
      <family val="2"/>
    </font>
    <font>
      <b/>
      <sz val="10"/>
      <color theme="0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3" fillId="5" borderId="10" xfId="0" applyFont="1" applyFill="1" applyBorder="1" applyAlignment="1">
      <alignment/>
    </xf>
    <xf numFmtId="3" fontId="43" fillId="5" borderId="10" xfId="0" applyNumberFormat="1" applyFont="1" applyFill="1" applyBorder="1" applyAlignment="1">
      <alignment horizontal="center"/>
    </xf>
    <xf numFmtId="164" fontId="43" fillId="5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4" fillId="23" borderId="10" xfId="0" applyFont="1" applyFill="1" applyBorder="1" applyAlignment="1">
      <alignment horizontal="center" wrapText="1"/>
    </xf>
    <xf numFmtId="0" fontId="44" fillId="23" borderId="10" xfId="0" applyFont="1" applyFill="1" applyBorder="1" applyAlignment="1">
      <alignment/>
    </xf>
    <xf numFmtId="0" fontId="44" fillId="23" borderId="1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3" borderId="11" xfId="0" applyFont="1" applyFill="1" applyBorder="1" applyAlignment="1">
      <alignment/>
    </xf>
    <xf numFmtId="0" fontId="5" fillId="22" borderId="11" xfId="0" applyFont="1" applyFill="1" applyBorder="1" applyAlignment="1">
      <alignment/>
    </xf>
    <xf numFmtId="0" fontId="5" fillId="23" borderId="12" xfId="0" applyFont="1" applyFill="1" applyBorder="1" applyAlignment="1">
      <alignment/>
    </xf>
    <xf numFmtId="0" fontId="5" fillId="23" borderId="10" xfId="0" applyFont="1" applyFill="1" applyBorder="1" applyAlignment="1">
      <alignment horizontal="center"/>
    </xf>
    <xf numFmtId="0" fontId="5" fillId="22" borderId="12" xfId="0" applyFont="1" applyFill="1" applyBorder="1" applyAlignment="1">
      <alignment/>
    </xf>
    <xf numFmtId="0" fontId="5" fillId="22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3" fontId="6" fillId="5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64" fontId="6" fillId="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3" borderId="10" xfId="0" applyFont="1" applyFill="1" applyBorder="1" applyAlignment="1">
      <alignment/>
    </xf>
    <xf numFmtId="0" fontId="5" fillId="23" borderId="10" xfId="0" applyFont="1" applyFill="1" applyBorder="1" applyAlignment="1">
      <alignment wrapText="1"/>
    </xf>
    <xf numFmtId="0" fontId="5" fillId="2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7" fillId="0" borderId="0" xfId="57" applyFont="1" applyAlignment="1">
      <alignment horizontal="right" vertical="top" wrapText="1"/>
      <protection/>
    </xf>
    <xf numFmtId="3" fontId="8" fillId="0" borderId="0" xfId="57" applyNumberFormat="1" applyFont="1">
      <alignment/>
      <protection/>
    </xf>
    <xf numFmtId="165" fontId="8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3" fontId="7" fillId="0" borderId="0" xfId="57" applyNumberFormat="1" applyFont="1">
      <alignment/>
      <protection/>
    </xf>
    <xf numFmtId="165" fontId="7" fillId="0" borderId="0" xfId="57" applyNumberFormat="1" applyFont="1">
      <alignment/>
      <protection/>
    </xf>
    <xf numFmtId="0" fontId="0" fillId="33" borderId="0" xfId="0" applyFill="1" applyAlignment="1">
      <alignment/>
    </xf>
    <xf numFmtId="1" fontId="7" fillId="0" borderId="0" xfId="0" applyNumberFormat="1" applyFont="1" applyAlignment="1">
      <alignment/>
    </xf>
    <xf numFmtId="0" fontId="5" fillId="33" borderId="10" xfId="0" applyFont="1" applyFill="1" applyBorder="1" applyAlignment="1">
      <alignment wrapText="1"/>
    </xf>
    <xf numFmtId="0" fontId="5" fillId="22" borderId="10" xfId="0" applyFont="1" applyFill="1" applyBorder="1" applyAlignment="1">
      <alignment/>
    </xf>
    <xf numFmtId="0" fontId="5" fillId="22" borderId="10" xfId="0" applyFont="1" applyFill="1" applyBorder="1" applyAlignment="1">
      <alignment horizontal="center" wrapText="1"/>
    </xf>
    <xf numFmtId="165" fontId="6" fillId="4" borderId="10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 wrapText="1"/>
    </xf>
    <xf numFmtId="0" fontId="5" fillId="22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5" fillId="22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23" borderId="10" xfId="0" applyFont="1" applyFill="1" applyBorder="1" applyAlignment="1">
      <alignment/>
    </xf>
    <xf numFmtId="0" fontId="5" fillId="2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5" fillId="22" borderId="13" xfId="0" applyFont="1" applyFill="1" applyBorder="1" applyAlignment="1">
      <alignment/>
    </xf>
    <xf numFmtId="0" fontId="5" fillId="22" borderId="14" xfId="0" applyFont="1" applyFill="1" applyBorder="1" applyAlignment="1">
      <alignment/>
    </xf>
    <xf numFmtId="0" fontId="5" fillId="22" borderId="15" xfId="0" applyFont="1" applyFill="1" applyBorder="1" applyAlignment="1">
      <alignment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6" fillId="10" borderId="13" xfId="0" applyFont="1" applyFill="1" applyBorder="1" applyAlignment="1">
      <alignment/>
    </xf>
    <xf numFmtId="0" fontId="6" fillId="10" borderId="14" xfId="0" applyFont="1" applyFill="1" applyBorder="1" applyAlignment="1">
      <alignment/>
    </xf>
    <xf numFmtId="0" fontId="6" fillId="10" borderId="15" xfId="0" applyFont="1" applyFill="1" applyBorder="1" applyAlignment="1">
      <alignment/>
    </xf>
    <xf numFmtId="0" fontId="6" fillId="11" borderId="13" xfId="0" applyFont="1" applyFill="1" applyBorder="1" applyAlignment="1">
      <alignment/>
    </xf>
    <xf numFmtId="0" fontId="6" fillId="11" borderId="14" xfId="0" applyFont="1" applyFill="1" applyBorder="1" applyAlignment="1">
      <alignment/>
    </xf>
    <xf numFmtId="0" fontId="6" fillId="11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5" fillId="23" borderId="13" xfId="0" applyFont="1" applyFill="1" applyBorder="1" applyAlignment="1">
      <alignment/>
    </xf>
    <xf numFmtId="0" fontId="5" fillId="23" borderId="14" xfId="0" applyFont="1" applyFill="1" applyBorder="1" applyAlignment="1">
      <alignment/>
    </xf>
    <xf numFmtId="0" fontId="5" fillId="23" borderId="15" xfId="0" applyFont="1" applyFill="1" applyBorder="1" applyAlignment="1">
      <alignment/>
    </xf>
    <xf numFmtId="0" fontId="5" fillId="23" borderId="14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/>
    </xf>
    <xf numFmtId="0" fontId="7" fillId="22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4" fillId="2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23" borderId="13" xfId="0" applyFont="1" applyFill="1" applyBorder="1" applyAlignment="1">
      <alignment horizontal="center"/>
    </xf>
    <xf numFmtId="0" fontId="44" fillId="2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11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2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22" borderId="14" xfId="0" applyFont="1" applyFill="1" applyBorder="1" applyAlignment="1">
      <alignment/>
    </xf>
    <xf numFmtId="0" fontId="7" fillId="22" borderId="15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Style1" xfId="61"/>
    <cellStyle name="Style2" xfId="62"/>
    <cellStyle name="Style3" xfId="63"/>
    <cellStyle name="Style4" xfId="64"/>
    <cellStyle name="Style5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5.140625" style="36" bestFit="1" customWidth="1"/>
    <col min="2" max="4" width="9.8515625" style="36" bestFit="1" customWidth="1"/>
    <col min="5" max="5" width="1.57421875" style="36" customWidth="1"/>
    <col min="6" max="6" width="15.140625" style="36" bestFit="1" customWidth="1"/>
    <col min="7" max="8" width="9.8515625" style="36" bestFit="1" customWidth="1"/>
    <col min="9" max="9" width="11.28125" style="36" customWidth="1"/>
    <col min="10" max="10" width="2.00390625" style="36" customWidth="1"/>
    <col min="11" max="11" width="15.140625" style="36" bestFit="1" customWidth="1"/>
    <col min="12" max="12" width="10.00390625" style="36" customWidth="1"/>
    <col min="13" max="13" width="10.421875" style="36" customWidth="1"/>
    <col min="14" max="14" width="10.57421875" style="36" customWidth="1"/>
    <col min="15" max="16384" width="9.140625" style="36" customWidth="1"/>
  </cols>
  <sheetData>
    <row r="1" spans="1:14" ht="15.75">
      <c r="A1" s="63" t="s">
        <v>112</v>
      </c>
      <c r="B1" s="63"/>
      <c r="C1" s="63"/>
      <c r="D1" s="63"/>
      <c r="F1" s="59" t="s">
        <v>116</v>
      </c>
      <c r="G1" s="59"/>
      <c r="H1" s="59"/>
      <c r="I1" s="59"/>
      <c r="K1" s="55" t="s">
        <v>130</v>
      </c>
      <c r="L1" s="55"/>
      <c r="M1" s="55"/>
      <c r="N1" s="55"/>
    </row>
    <row r="2" spans="1:14" ht="15.75">
      <c r="A2" s="30"/>
      <c r="B2" s="64" t="s">
        <v>13</v>
      </c>
      <c r="C2" s="65"/>
      <c r="D2" s="65"/>
      <c r="F2" s="33"/>
      <c r="G2" s="60" t="s">
        <v>13</v>
      </c>
      <c r="H2" s="61"/>
      <c r="I2" s="61"/>
      <c r="K2" s="51"/>
      <c r="L2" s="57" t="s">
        <v>131</v>
      </c>
      <c r="M2" s="57"/>
      <c r="N2" s="57"/>
    </row>
    <row r="3" spans="1:14" ht="30">
      <c r="A3" s="31"/>
      <c r="B3" s="32" t="s">
        <v>81</v>
      </c>
      <c r="C3" s="32" t="s">
        <v>110</v>
      </c>
      <c r="D3" s="32" t="s">
        <v>111</v>
      </c>
      <c r="F3" s="34"/>
      <c r="G3" s="35" t="s">
        <v>81</v>
      </c>
      <c r="H3" s="35" t="s">
        <v>110</v>
      </c>
      <c r="I3" s="35" t="s">
        <v>111</v>
      </c>
      <c r="K3" s="51"/>
      <c r="L3" s="52" t="s">
        <v>81</v>
      </c>
      <c r="M3" s="52" t="s">
        <v>110</v>
      </c>
      <c r="N3" s="52" t="s">
        <v>111</v>
      </c>
    </row>
    <row r="4" spans="1:14" ht="15.75">
      <c r="A4" s="19" t="s">
        <v>12</v>
      </c>
      <c r="B4" s="20">
        <v>56075912</v>
      </c>
      <c r="C4" s="20">
        <v>27573376</v>
      </c>
      <c r="D4" s="20">
        <v>28502536</v>
      </c>
      <c r="F4" s="22" t="s">
        <v>12</v>
      </c>
      <c r="G4" s="23">
        <v>52041916</v>
      </c>
      <c r="H4" s="23">
        <v>25325926</v>
      </c>
      <c r="I4" s="23">
        <v>26715990</v>
      </c>
      <c r="K4" s="24" t="s">
        <v>12</v>
      </c>
      <c r="L4" s="25">
        <f>B4/G4*100-100</f>
        <v>7.751436361412971</v>
      </c>
      <c r="M4" s="25">
        <f>C4/H4*100-100</f>
        <v>8.874107900338956</v>
      </c>
      <c r="N4" s="25">
        <f>D4/I4*100-100</f>
        <v>6.687178727046984</v>
      </c>
    </row>
    <row r="5" spans="1:14" ht="15.75">
      <c r="A5" s="19" t="s">
        <v>3</v>
      </c>
      <c r="B5" s="20">
        <v>499858</v>
      </c>
      <c r="C5" s="20">
        <v>246065</v>
      </c>
      <c r="D5" s="20">
        <v>253793</v>
      </c>
      <c r="F5" s="22" t="s">
        <v>3</v>
      </c>
      <c r="G5" s="23">
        <v>487607</v>
      </c>
      <c r="H5" s="23">
        <v>237915</v>
      </c>
      <c r="I5" s="23">
        <v>249692</v>
      </c>
      <c r="K5" s="24" t="s">
        <v>3</v>
      </c>
      <c r="L5" s="25">
        <f aca="true" t="shared" si="0" ref="L5:L11">B5/G5*100-100</f>
        <v>2.5124741851532093</v>
      </c>
      <c r="M5" s="25">
        <f aca="true" t="shared" si="1" ref="M5:M11">C5/H5*100-100</f>
        <v>3.425593174032741</v>
      </c>
      <c r="N5" s="25">
        <f aca="true" t="shared" si="2" ref="N5:N11">D5/I5*100-100</f>
        <v>1.6424234657097543</v>
      </c>
    </row>
    <row r="6" spans="1:14" ht="15.75">
      <c r="A6" s="19" t="s">
        <v>4</v>
      </c>
      <c r="B6" s="20">
        <v>96422</v>
      </c>
      <c r="C6" s="20">
        <v>47371</v>
      </c>
      <c r="D6" s="20">
        <v>49051</v>
      </c>
      <c r="F6" s="22" t="s">
        <v>4</v>
      </c>
      <c r="G6" s="23">
        <v>93492</v>
      </c>
      <c r="H6" s="23">
        <v>45567</v>
      </c>
      <c r="I6" s="23">
        <v>47925</v>
      </c>
      <c r="K6" s="24" t="s">
        <v>4</v>
      </c>
      <c r="L6" s="25">
        <f t="shared" si="0"/>
        <v>3.133957985710012</v>
      </c>
      <c r="M6" s="25">
        <f t="shared" si="1"/>
        <v>3.959005420589463</v>
      </c>
      <c r="N6" s="25">
        <f t="shared" si="2"/>
        <v>2.349504434011479</v>
      </c>
    </row>
    <row r="7" spans="1:14" ht="15.75">
      <c r="A7" s="19" t="s">
        <v>5</v>
      </c>
      <c r="B7" s="20">
        <v>69087</v>
      </c>
      <c r="C7" s="20">
        <v>34185</v>
      </c>
      <c r="D7" s="20">
        <v>34902</v>
      </c>
      <c r="F7" s="22" t="s">
        <v>5</v>
      </c>
      <c r="G7" s="23">
        <v>71980</v>
      </c>
      <c r="H7" s="23">
        <v>35092</v>
      </c>
      <c r="I7" s="23">
        <v>36888</v>
      </c>
      <c r="K7" s="24" t="s">
        <v>5</v>
      </c>
      <c r="L7" s="25">
        <f t="shared" si="0"/>
        <v>-4.019171992220066</v>
      </c>
      <c r="M7" s="25">
        <f t="shared" si="1"/>
        <v>-2.5846346745697133</v>
      </c>
      <c r="N7" s="25">
        <f t="shared" si="2"/>
        <v>-5.383864671437863</v>
      </c>
    </row>
    <row r="8" spans="1:14" ht="15.75">
      <c r="A8" s="19" t="s">
        <v>6</v>
      </c>
      <c r="B8" s="20">
        <v>107524</v>
      </c>
      <c r="C8" s="20">
        <v>52478</v>
      </c>
      <c r="D8" s="20">
        <v>55046</v>
      </c>
      <c r="F8" s="22" t="s">
        <v>6</v>
      </c>
      <c r="G8" s="23">
        <v>100739</v>
      </c>
      <c r="H8" s="23">
        <v>48735</v>
      </c>
      <c r="I8" s="23">
        <v>52004</v>
      </c>
      <c r="K8" s="24" t="s">
        <v>6</v>
      </c>
      <c r="L8" s="25">
        <f t="shared" si="0"/>
        <v>6.735226674872692</v>
      </c>
      <c r="M8" s="25">
        <f t="shared" si="1"/>
        <v>7.6803118908381975</v>
      </c>
      <c r="N8" s="25">
        <f t="shared" si="2"/>
        <v>5.849550034612719</v>
      </c>
    </row>
    <row r="9" spans="1:14" ht="15.75">
      <c r="A9" s="19" t="s">
        <v>7</v>
      </c>
      <c r="B9" s="20">
        <v>70603</v>
      </c>
      <c r="C9" s="20">
        <v>35476</v>
      </c>
      <c r="D9" s="20">
        <v>35127</v>
      </c>
      <c r="F9" s="22" t="s">
        <v>7</v>
      </c>
      <c r="G9" s="23">
        <v>69318</v>
      </c>
      <c r="H9" s="23">
        <v>34538</v>
      </c>
      <c r="I9" s="23">
        <v>34780</v>
      </c>
      <c r="K9" s="24" t="s">
        <v>7</v>
      </c>
      <c r="L9" s="25">
        <f t="shared" si="0"/>
        <v>1.853775354164867</v>
      </c>
      <c r="M9" s="25">
        <f t="shared" si="1"/>
        <v>2.7158492095662723</v>
      </c>
      <c r="N9" s="25">
        <f t="shared" si="2"/>
        <v>0.9976998274870539</v>
      </c>
    </row>
    <row r="10" spans="1:14" ht="15.75">
      <c r="A10" s="19" t="s">
        <v>8</v>
      </c>
      <c r="B10" s="20">
        <v>52564</v>
      </c>
      <c r="C10" s="20">
        <v>26033</v>
      </c>
      <c r="D10" s="20">
        <v>26531</v>
      </c>
      <c r="F10" s="22" t="s">
        <v>8</v>
      </c>
      <c r="G10" s="23">
        <v>49777</v>
      </c>
      <c r="H10" s="23">
        <v>24493</v>
      </c>
      <c r="I10" s="23">
        <v>25284</v>
      </c>
      <c r="K10" s="24" t="s">
        <v>8</v>
      </c>
      <c r="L10" s="25">
        <f t="shared" si="0"/>
        <v>5.598971412499736</v>
      </c>
      <c r="M10" s="25">
        <f t="shared" si="1"/>
        <v>6.287510717347814</v>
      </c>
      <c r="N10" s="25">
        <f t="shared" si="2"/>
        <v>4.931972789115662</v>
      </c>
    </row>
    <row r="11" spans="1:14" ht="15.75">
      <c r="A11" s="19" t="s">
        <v>9</v>
      </c>
      <c r="B11" s="20">
        <v>103658</v>
      </c>
      <c r="C11" s="20">
        <v>50522</v>
      </c>
      <c r="D11" s="20">
        <v>53136</v>
      </c>
      <c r="F11" s="22" t="s">
        <v>9</v>
      </c>
      <c r="G11" s="23">
        <v>102301</v>
      </c>
      <c r="H11" s="23">
        <v>49490</v>
      </c>
      <c r="I11" s="23">
        <v>52811</v>
      </c>
      <c r="K11" s="24" t="s">
        <v>9</v>
      </c>
      <c r="L11" s="25">
        <f t="shared" si="0"/>
        <v>1.3264777470405988</v>
      </c>
      <c r="M11" s="25">
        <f t="shared" si="1"/>
        <v>2.085269751464949</v>
      </c>
      <c r="N11" s="25">
        <f t="shared" si="2"/>
        <v>0.6154020942606735</v>
      </c>
    </row>
    <row r="12" spans="1:14" ht="15.75">
      <c r="A12" s="58" t="s">
        <v>10</v>
      </c>
      <c r="B12" s="58"/>
      <c r="C12" s="58"/>
      <c r="D12" s="58"/>
      <c r="F12" s="62" t="s">
        <v>10</v>
      </c>
      <c r="G12" s="62"/>
      <c r="H12" s="62"/>
      <c r="I12" s="62"/>
      <c r="K12" s="56" t="s">
        <v>10</v>
      </c>
      <c r="L12" s="56"/>
      <c r="M12" s="56"/>
      <c r="N12" s="56"/>
    </row>
    <row r="14" spans="1:10" ht="15.75">
      <c r="A14" s="63" t="s">
        <v>112</v>
      </c>
      <c r="B14" s="63"/>
      <c r="C14" s="63"/>
      <c r="D14" s="63"/>
      <c r="E14" s="41"/>
      <c r="F14" s="59" t="s">
        <v>116</v>
      </c>
      <c r="G14" s="59"/>
      <c r="H14" s="59"/>
      <c r="I14" s="59"/>
      <c r="J14" s="41"/>
    </row>
    <row r="15" spans="1:10" ht="15.75">
      <c r="A15" s="30"/>
      <c r="B15" s="64" t="s">
        <v>14</v>
      </c>
      <c r="C15" s="65"/>
      <c r="D15" s="65"/>
      <c r="E15" s="42"/>
      <c r="F15" s="33"/>
      <c r="G15" s="60" t="s">
        <v>14</v>
      </c>
      <c r="H15" s="61"/>
      <c r="I15" s="61"/>
      <c r="J15" s="43"/>
    </row>
    <row r="16" spans="1:13" ht="30">
      <c r="A16" s="31"/>
      <c r="B16" s="32" t="s">
        <v>81</v>
      </c>
      <c r="C16" s="32" t="s">
        <v>110</v>
      </c>
      <c r="D16" s="32" t="s">
        <v>111</v>
      </c>
      <c r="E16" s="42"/>
      <c r="F16" s="34"/>
      <c r="G16" s="35" t="s">
        <v>81</v>
      </c>
      <c r="H16" s="35" t="s">
        <v>110</v>
      </c>
      <c r="I16" s="35" t="s">
        <v>111</v>
      </c>
      <c r="J16" s="43"/>
      <c r="K16" s="44"/>
      <c r="L16" s="45"/>
      <c r="M16" s="45"/>
    </row>
    <row r="17" spans="1:13" ht="15.75">
      <c r="A17" s="19" t="s">
        <v>12</v>
      </c>
      <c r="B17" s="27">
        <v>100</v>
      </c>
      <c r="C17" s="27">
        <v>49.171515926481945</v>
      </c>
      <c r="D17" s="27">
        <v>50.828484073518055</v>
      </c>
      <c r="E17" s="46"/>
      <c r="F17" s="22" t="s">
        <v>12</v>
      </c>
      <c r="G17" s="28">
        <f aca="true" t="shared" si="3" ref="G17:I24">G4/$G4*100</f>
        <v>100</v>
      </c>
      <c r="H17" s="28">
        <f t="shared" si="3"/>
        <v>48.66447653464565</v>
      </c>
      <c r="I17" s="28">
        <f t="shared" si="3"/>
        <v>51.33552346535435</v>
      </c>
      <c r="J17" s="47"/>
      <c r="K17" s="44"/>
      <c r="L17" s="45"/>
      <c r="M17" s="45"/>
    </row>
    <row r="18" spans="1:13" ht="15.75">
      <c r="A18" s="19" t="s">
        <v>3</v>
      </c>
      <c r="B18" s="27">
        <v>100</v>
      </c>
      <c r="C18" s="27">
        <v>49.22698046245134</v>
      </c>
      <c r="D18" s="27">
        <v>50.77301953754867</v>
      </c>
      <c r="E18" s="46"/>
      <c r="F18" s="22" t="s">
        <v>3</v>
      </c>
      <c r="G18" s="28">
        <f t="shared" si="3"/>
        <v>100</v>
      </c>
      <c r="H18" s="28">
        <f t="shared" si="3"/>
        <v>48.792367623926644</v>
      </c>
      <c r="I18" s="28">
        <f t="shared" si="3"/>
        <v>51.207632376073356</v>
      </c>
      <c r="J18" s="47"/>
      <c r="K18" s="45"/>
      <c r="L18" s="45"/>
      <c r="M18" s="45"/>
    </row>
    <row r="19" spans="1:13" ht="15.75">
      <c r="A19" s="19" t="s">
        <v>4</v>
      </c>
      <c r="B19" s="27">
        <v>100</v>
      </c>
      <c r="C19" s="27">
        <v>49.12882952023397</v>
      </c>
      <c r="D19" s="27">
        <v>50.87117047976603</v>
      </c>
      <c r="E19" s="46"/>
      <c r="F19" s="22" t="s">
        <v>4</v>
      </c>
      <c r="G19" s="28">
        <f t="shared" si="3"/>
        <v>100</v>
      </c>
      <c r="H19" s="28">
        <f t="shared" si="3"/>
        <v>48.738929534077776</v>
      </c>
      <c r="I19" s="28">
        <f t="shared" si="3"/>
        <v>51.261070465922224</v>
      </c>
      <c r="J19" s="47"/>
      <c r="K19" s="44"/>
      <c r="L19" s="45"/>
      <c r="M19" s="45"/>
    </row>
    <row r="20" spans="1:13" ht="15.75">
      <c r="A20" s="19" t="s">
        <v>5</v>
      </c>
      <c r="B20" s="27">
        <v>100</v>
      </c>
      <c r="C20" s="27">
        <v>49.48108906161796</v>
      </c>
      <c r="D20" s="27">
        <v>50.51891093838204</v>
      </c>
      <c r="E20" s="46"/>
      <c r="F20" s="22" t="s">
        <v>5</v>
      </c>
      <c r="G20" s="28">
        <f t="shared" si="3"/>
        <v>100</v>
      </c>
      <c r="H20" s="28">
        <f t="shared" si="3"/>
        <v>48.75243123089747</v>
      </c>
      <c r="I20" s="28">
        <f t="shared" si="3"/>
        <v>51.24756876910253</v>
      </c>
      <c r="J20" s="47"/>
      <c r="K20" s="44"/>
      <c r="L20" s="45"/>
      <c r="M20" s="45"/>
    </row>
    <row r="21" spans="1:13" ht="15.75">
      <c r="A21" s="19" t="s">
        <v>6</v>
      </c>
      <c r="B21" s="27">
        <v>100</v>
      </c>
      <c r="C21" s="27">
        <v>48.805847996726314</v>
      </c>
      <c r="D21" s="27">
        <v>51.194152003273686</v>
      </c>
      <c r="E21" s="46"/>
      <c r="F21" s="22" t="s">
        <v>6</v>
      </c>
      <c r="G21" s="28">
        <f t="shared" si="3"/>
        <v>100</v>
      </c>
      <c r="H21" s="28">
        <f t="shared" si="3"/>
        <v>48.377490346340544</v>
      </c>
      <c r="I21" s="28">
        <f t="shared" si="3"/>
        <v>51.622509653659456</v>
      </c>
      <c r="J21" s="47"/>
      <c r="K21" s="44"/>
      <c r="L21" s="45"/>
      <c r="M21" s="45"/>
    </row>
    <row r="22" spans="1:13" ht="15.75">
      <c r="A22" s="19" t="s">
        <v>7</v>
      </c>
      <c r="B22" s="27">
        <v>100</v>
      </c>
      <c r="C22" s="27">
        <v>50.24715663640356</v>
      </c>
      <c r="D22" s="27">
        <v>49.75284336359645</v>
      </c>
      <c r="E22" s="46"/>
      <c r="F22" s="22" t="s">
        <v>7</v>
      </c>
      <c r="G22" s="28">
        <f t="shared" si="3"/>
        <v>100</v>
      </c>
      <c r="H22" s="28">
        <f t="shared" si="3"/>
        <v>49.8254421650942</v>
      </c>
      <c r="I22" s="28">
        <f t="shared" si="3"/>
        <v>50.1745578349058</v>
      </c>
      <c r="J22" s="47"/>
      <c r="K22" s="44"/>
      <c r="L22" s="45"/>
      <c r="M22" s="45"/>
    </row>
    <row r="23" spans="1:9" ht="15.75">
      <c r="A23" s="19" t="s">
        <v>8</v>
      </c>
      <c r="B23" s="27">
        <v>100</v>
      </c>
      <c r="C23" s="27">
        <v>49.526291758618065</v>
      </c>
      <c r="D23" s="27">
        <v>50.47370824138193</v>
      </c>
      <c r="F23" s="22" t="s">
        <v>8</v>
      </c>
      <c r="G23" s="28">
        <f t="shared" si="3"/>
        <v>100</v>
      </c>
      <c r="H23" s="28">
        <f t="shared" si="3"/>
        <v>49.205456335255235</v>
      </c>
      <c r="I23" s="28">
        <f t="shared" si="3"/>
        <v>50.794543664744765</v>
      </c>
    </row>
    <row r="24" spans="1:9" ht="15.75">
      <c r="A24" s="19" t="s">
        <v>9</v>
      </c>
      <c r="B24" s="27">
        <v>100</v>
      </c>
      <c r="C24" s="27">
        <v>48.739122884871406</v>
      </c>
      <c r="D24" s="27">
        <v>51.2608771151286</v>
      </c>
      <c r="F24" s="22" t="s">
        <v>9</v>
      </c>
      <c r="G24" s="28">
        <f t="shared" si="3"/>
        <v>100</v>
      </c>
      <c r="H24" s="28">
        <f t="shared" si="3"/>
        <v>48.37684871115629</v>
      </c>
      <c r="I24" s="28">
        <f t="shared" si="3"/>
        <v>51.62315128884371</v>
      </c>
    </row>
    <row r="25" spans="1:9" ht="15.75">
      <c r="A25" s="58" t="s">
        <v>10</v>
      </c>
      <c r="B25" s="58"/>
      <c r="C25" s="58"/>
      <c r="D25" s="58"/>
      <c r="F25" s="62" t="s">
        <v>10</v>
      </c>
      <c r="G25" s="62"/>
      <c r="H25" s="62"/>
      <c r="I25" s="62"/>
    </row>
  </sheetData>
  <sheetProtection/>
  <mergeCells count="15">
    <mergeCell ref="A1:D1"/>
    <mergeCell ref="B2:D2"/>
    <mergeCell ref="A12:D12"/>
    <mergeCell ref="A14:D14"/>
    <mergeCell ref="B15:D15"/>
    <mergeCell ref="K1:N1"/>
    <mergeCell ref="K12:N12"/>
    <mergeCell ref="L2:N2"/>
    <mergeCell ref="A25:D25"/>
    <mergeCell ref="F1:I1"/>
    <mergeCell ref="G2:I2"/>
    <mergeCell ref="F12:I12"/>
    <mergeCell ref="F14:I14"/>
    <mergeCell ref="G15:I15"/>
    <mergeCell ref="F25:I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5.140625" style="36" bestFit="1" customWidth="1"/>
    <col min="2" max="2" width="15.140625" style="36" customWidth="1"/>
    <col min="3" max="4" width="10.00390625" style="36" bestFit="1" customWidth="1"/>
    <col min="5" max="7" width="9.28125" style="36" bestFit="1" customWidth="1"/>
    <col min="8" max="8" width="1.8515625" style="36" customWidth="1"/>
    <col min="9" max="9" width="15.140625" style="36" bestFit="1" customWidth="1"/>
    <col min="10" max="10" width="13.7109375" style="36" customWidth="1"/>
    <col min="11" max="11" width="13.140625" style="36" customWidth="1"/>
    <col min="12" max="12" width="13.28125" style="36" customWidth="1"/>
    <col min="13" max="13" width="14.57421875" style="36" customWidth="1"/>
    <col min="14" max="16384" width="9.140625" style="36" customWidth="1"/>
  </cols>
  <sheetData>
    <row r="1" spans="1:13" s="37" customFormat="1" ht="32.25" customHeight="1">
      <c r="A1" s="110" t="s">
        <v>95</v>
      </c>
      <c r="B1" s="110"/>
      <c r="C1" s="110"/>
      <c r="D1" s="110"/>
      <c r="E1" s="110"/>
      <c r="F1" s="110"/>
      <c r="G1" s="112"/>
      <c r="I1" s="111" t="s">
        <v>125</v>
      </c>
      <c r="J1" s="111"/>
      <c r="K1" s="111"/>
      <c r="L1" s="111"/>
      <c r="M1" s="111"/>
    </row>
    <row r="2" spans="1:13" ht="15.75">
      <c r="A2" s="30"/>
      <c r="B2" s="64" t="s">
        <v>13</v>
      </c>
      <c r="C2" s="65"/>
      <c r="D2" s="65"/>
      <c r="E2" s="65"/>
      <c r="F2" s="65"/>
      <c r="G2" s="113"/>
      <c r="I2" s="33"/>
      <c r="J2" s="60" t="s">
        <v>13</v>
      </c>
      <c r="K2" s="61"/>
      <c r="L2" s="61"/>
      <c r="M2" s="61"/>
    </row>
    <row r="3" spans="1:13" ht="105.75" customHeight="1">
      <c r="A3" s="31"/>
      <c r="B3" s="32" t="s">
        <v>81</v>
      </c>
      <c r="C3" s="32" t="s">
        <v>85</v>
      </c>
      <c r="D3" s="32" t="s">
        <v>86</v>
      </c>
      <c r="E3" s="32" t="s">
        <v>87</v>
      </c>
      <c r="F3" s="32" t="s">
        <v>88</v>
      </c>
      <c r="G3" s="32" t="s">
        <v>89</v>
      </c>
      <c r="I3" s="34"/>
      <c r="J3" s="35" t="s">
        <v>118</v>
      </c>
      <c r="K3" s="35" t="s">
        <v>126</v>
      </c>
      <c r="L3" s="35" t="s">
        <v>127</v>
      </c>
      <c r="M3" s="35" t="s">
        <v>128</v>
      </c>
    </row>
    <row r="4" spans="1:13" ht="15.75">
      <c r="A4" s="19" t="s">
        <v>12</v>
      </c>
      <c r="B4" s="20">
        <v>56075912</v>
      </c>
      <c r="C4" s="20">
        <v>26434409</v>
      </c>
      <c r="D4" s="20">
        <v>19094820</v>
      </c>
      <c r="E4" s="20">
        <v>7401881</v>
      </c>
      <c r="F4" s="20">
        <v>2428668</v>
      </c>
      <c r="G4" s="20">
        <v>716134</v>
      </c>
      <c r="I4" s="22" t="s">
        <v>12</v>
      </c>
      <c r="J4" s="23">
        <v>52041916</v>
      </c>
      <c r="K4" s="23">
        <v>35676210</v>
      </c>
      <c r="L4" s="23">
        <v>11568363</v>
      </c>
      <c r="M4" s="23">
        <v>4797343</v>
      </c>
    </row>
    <row r="5" spans="1:13" ht="15.75">
      <c r="A5" s="19" t="s">
        <v>3</v>
      </c>
      <c r="B5" s="20">
        <v>499858</v>
      </c>
      <c r="C5" s="20">
        <v>225018</v>
      </c>
      <c r="D5" s="20">
        <v>172789</v>
      </c>
      <c r="E5" s="20">
        <v>71966</v>
      </c>
      <c r="F5" s="20">
        <v>23604</v>
      </c>
      <c r="G5" s="20">
        <v>6481</v>
      </c>
      <c r="I5" s="22" t="s">
        <v>3</v>
      </c>
      <c r="J5" s="23">
        <v>487607</v>
      </c>
      <c r="K5" s="23">
        <v>327316</v>
      </c>
      <c r="L5" s="23">
        <v>111704</v>
      </c>
      <c r="M5" s="23">
        <v>48587</v>
      </c>
    </row>
    <row r="6" spans="1:13" ht="15.75">
      <c r="A6" s="19" t="s">
        <v>4</v>
      </c>
      <c r="B6" s="20">
        <v>96422</v>
      </c>
      <c r="C6" s="20">
        <v>42887</v>
      </c>
      <c r="D6" s="20">
        <v>33297</v>
      </c>
      <c r="E6" s="20">
        <v>14210</v>
      </c>
      <c r="F6" s="20">
        <v>4762</v>
      </c>
      <c r="G6" s="20">
        <v>1266</v>
      </c>
      <c r="I6" s="22" t="s">
        <v>4</v>
      </c>
      <c r="J6" s="23">
        <v>93492</v>
      </c>
      <c r="K6" s="23">
        <v>62223</v>
      </c>
      <c r="L6" s="23">
        <v>21813</v>
      </c>
      <c r="M6" s="23">
        <v>9456</v>
      </c>
    </row>
    <row r="7" spans="1:13" ht="15.75">
      <c r="A7" s="19" t="s">
        <v>5</v>
      </c>
      <c r="B7" s="20">
        <v>69087</v>
      </c>
      <c r="C7" s="20">
        <v>29538</v>
      </c>
      <c r="D7" s="20">
        <v>22865</v>
      </c>
      <c r="E7" s="20">
        <v>10898</v>
      </c>
      <c r="F7" s="20">
        <v>4542</v>
      </c>
      <c r="G7" s="20">
        <v>1244</v>
      </c>
      <c r="I7" s="22" t="s">
        <v>5</v>
      </c>
      <c r="J7" s="23">
        <v>71980</v>
      </c>
      <c r="K7" s="23">
        <v>45434</v>
      </c>
      <c r="L7" s="23">
        <v>17009</v>
      </c>
      <c r="M7" s="23">
        <v>9537</v>
      </c>
    </row>
    <row r="8" spans="1:13" ht="15.75">
      <c r="A8" s="19" t="s">
        <v>6</v>
      </c>
      <c r="B8" s="20">
        <v>107524</v>
      </c>
      <c r="C8" s="20">
        <v>48593</v>
      </c>
      <c r="D8" s="20">
        <v>37494</v>
      </c>
      <c r="E8" s="20">
        <v>15030</v>
      </c>
      <c r="F8" s="20">
        <v>4964</v>
      </c>
      <c r="G8" s="20">
        <v>1443</v>
      </c>
      <c r="I8" s="22" t="s">
        <v>6</v>
      </c>
      <c r="J8" s="23">
        <v>100739</v>
      </c>
      <c r="K8" s="23">
        <v>67902</v>
      </c>
      <c r="L8" s="23">
        <v>23107</v>
      </c>
      <c r="M8" s="23">
        <v>9730</v>
      </c>
    </row>
    <row r="9" spans="1:13" ht="15.75">
      <c r="A9" s="19" t="s">
        <v>7</v>
      </c>
      <c r="B9" s="20">
        <v>70603</v>
      </c>
      <c r="C9" s="20">
        <v>31329</v>
      </c>
      <c r="D9" s="20">
        <v>23938</v>
      </c>
      <c r="E9" s="20">
        <v>10516</v>
      </c>
      <c r="F9" s="20">
        <v>3760</v>
      </c>
      <c r="G9" s="20">
        <v>1060</v>
      </c>
      <c r="I9" s="22" t="s">
        <v>7</v>
      </c>
      <c r="J9" s="23">
        <v>69318</v>
      </c>
      <c r="K9" s="23">
        <v>46259</v>
      </c>
      <c r="L9" s="23">
        <v>15897</v>
      </c>
      <c r="M9" s="23">
        <v>7162</v>
      </c>
    </row>
    <row r="10" spans="1:13" ht="15.75">
      <c r="A10" s="19" t="s">
        <v>8</v>
      </c>
      <c r="B10" s="20">
        <v>52564</v>
      </c>
      <c r="C10" s="20">
        <v>24210</v>
      </c>
      <c r="D10" s="20">
        <v>18810</v>
      </c>
      <c r="E10" s="20">
        <v>7195</v>
      </c>
      <c r="F10" s="20">
        <v>1875</v>
      </c>
      <c r="G10" s="20">
        <v>474</v>
      </c>
      <c r="I10" s="22" t="s">
        <v>8</v>
      </c>
      <c r="J10" s="23">
        <v>49777</v>
      </c>
      <c r="K10" s="23">
        <v>34700</v>
      </c>
      <c r="L10" s="23">
        <v>11130</v>
      </c>
      <c r="M10" s="23">
        <v>3947</v>
      </c>
    </row>
    <row r="11" spans="1:13" ht="15.75">
      <c r="A11" s="19" t="s">
        <v>9</v>
      </c>
      <c r="B11" s="20">
        <v>103658</v>
      </c>
      <c r="C11" s="20">
        <v>48461</v>
      </c>
      <c r="D11" s="20">
        <v>36385</v>
      </c>
      <c r="E11" s="20">
        <v>14117</v>
      </c>
      <c r="F11" s="20">
        <v>3701</v>
      </c>
      <c r="G11" s="20">
        <v>994</v>
      </c>
      <c r="I11" s="22" t="s">
        <v>9</v>
      </c>
      <c r="J11" s="23">
        <v>102301</v>
      </c>
      <c r="K11" s="23">
        <v>70798</v>
      </c>
      <c r="L11" s="23">
        <v>22748</v>
      </c>
      <c r="M11" s="23">
        <v>8755</v>
      </c>
    </row>
    <row r="12" spans="1:13" ht="15.75">
      <c r="A12" s="58" t="s">
        <v>10</v>
      </c>
      <c r="B12" s="58"/>
      <c r="C12" s="58"/>
      <c r="D12" s="58"/>
      <c r="E12" s="58"/>
      <c r="F12" s="58"/>
      <c r="G12" s="94"/>
      <c r="I12" s="62" t="s">
        <v>10</v>
      </c>
      <c r="J12" s="62"/>
      <c r="K12" s="62"/>
      <c r="L12" s="62"/>
      <c r="M12" s="62"/>
    </row>
    <row r="14" spans="1:13" ht="30.75" customHeight="1">
      <c r="A14" s="63" t="s">
        <v>95</v>
      </c>
      <c r="B14" s="63"/>
      <c r="C14" s="63"/>
      <c r="D14" s="63"/>
      <c r="E14" s="63"/>
      <c r="F14" s="63"/>
      <c r="G14" s="94"/>
      <c r="I14" s="111" t="s">
        <v>125</v>
      </c>
      <c r="J14" s="111"/>
      <c r="K14" s="111"/>
      <c r="L14" s="111"/>
      <c r="M14" s="111"/>
    </row>
    <row r="15" spans="1:13" ht="15.75">
      <c r="A15" s="30"/>
      <c r="B15" s="64" t="s">
        <v>14</v>
      </c>
      <c r="C15" s="65"/>
      <c r="D15" s="65"/>
      <c r="E15" s="65"/>
      <c r="F15" s="65"/>
      <c r="G15" s="113"/>
      <c r="I15" s="40"/>
      <c r="J15" s="60" t="s">
        <v>14</v>
      </c>
      <c r="K15" s="61"/>
      <c r="L15" s="61"/>
      <c r="M15" s="61"/>
    </row>
    <row r="16" spans="1:13" ht="105.75" customHeight="1">
      <c r="A16" s="31"/>
      <c r="B16" s="32" t="s">
        <v>81</v>
      </c>
      <c r="C16" s="32" t="s">
        <v>85</v>
      </c>
      <c r="D16" s="32" t="s">
        <v>86</v>
      </c>
      <c r="E16" s="32" t="s">
        <v>87</v>
      </c>
      <c r="F16" s="32" t="s">
        <v>88</v>
      </c>
      <c r="G16" s="32" t="s">
        <v>89</v>
      </c>
      <c r="I16" s="50"/>
      <c r="J16" s="35" t="s">
        <v>118</v>
      </c>
      <c r="K16" s="35" t="s">
        <v>126</v>
      </c>
      <c r="L16" s="35" t="s">
        <v>127</v>
      </c>
      <c r="M16" s="35" t="s">
        <v>128</v>
      </c>
    </row>
    <row r="17" spans="1:13" ht="15.75">
      <c r="A17" s="19" t="s">
        <v>12</v>
      </c>
      <c r="B17" s="27">
        <v>100</v>
      </c>
      <c r="C17" s="27">
        <v>47.14039960687577</v>
      </c>
      <c r="D17" s="27">
        <v>34.05173330038752</v>
      </c>
      <c r="E17" s="27">
        <v>13.199751436944975</v>
      </c>
      <c r="F17" s="27">
        <v>4.331036114044832</v>
      </c>
      <c r="G17" s="27">
        <v>1.277079541746909</v>
      </c>
      <c r="H17" s="39"/>
      <c r="I17" s="22" t="s">
        <v>12</v>
      </c>
      <c r="J17" s="28">
        <f aca="true" t="shared" si="0" ref="J17:M24">J4/$J4*100</f>
        <v>100</v>
      </c>
      <c r="K17" s="28">
        <f t="shared" si="0"/>
        <v>68.55283729369226</v>
      </c>
      <c r="L17" s="28">
        <f t="shared" si="0"/>
        <v>22.22893369260271</v>
      </c>
      <c r="M17" s="28">
        <f t="shared" si="0"/>
        <v>9.218229013705031</v>
      </c>
    </row>
    <row r="18" spans="1:13" ht="15.75">
      <c r="A18" s="19" t="s">
        <v>3</v>
      </c>
      <c r="B18" s="27">
        <v>100</v>
      </c>
      <c r="C18" s="27">
        <v>45.01638465324152</v>
      </c>
      <c r="D18" s="27">
        <v>34.567617203285735</v>
      </c>
      <c r="E18" s="27">
        <v>14.397288830027726</v>
      </c>
      <c r="F18" s="27">
        <v>4.722141088069011</v>
      </c>
      <c r="G18" s="27">
        <v>1.2965682253760067</v>
      </c>
      <c r="H18" s="39"/>
      <c r="I18" s="22" t="s">
        <v>3</v>
      </c>
      <c r="J18" s="28">
        <f t="shared" si="0"/>
        <v>100</v>
      </c>
      <c r="K18" s="28">
        <f t="shared" si="0"/>
        <v>67.12701007163557</v>
      </c>
      <c r="L18" s="28">
        <f t="shared" si="0"/>
        <v>22.908612878814292</v>
      </c>
      <c r="M18" s="28">
        <f t="shared" si="0"/>
        <v>9.96437704955015</v>
      </c>
    </row>
    <row r="19" spans="1:13" ht="15.75">
      <c r="A19" s="19" t="s">
        <v>4</v>
      </c>
      <c r="B19" s="27">
        <v>100</v>
      </c>
      <c r="C19" s="27">
        <v>44.478438530625795</v>
      </c>
      <c r="D19" s="27">
        <v>34.532575553296965</v>
      </c>
      <c r="E19" s="27">
        <v>14.737300616041981</v>
      </c>
      <c r="F19" s="27">
        <v>4.938706934102176</v>
      </c>
      <c r="G19" s="27">
        <v>1.3129783659330858</v>
      </c>
      <c r="H19" s="39"/>
      <c r="I19" s="22" t="s">
        <v>4</v>
      </c>
      <c r="J19" s="28">
        <f t="shared" si="0"/>
        <v>100</v>
      </c>
      <c r="K19" s="28">
        <f t="shared" si="0"/>
        <v>66.55435759209344</v>
      </c>
      <c r="L19" s="28">
        <f t="shared" si="0"/>
        <v>23.331408034912076</v>
      </c>
      <c r="M19" s="28">
        <f t="shared" si="0"/>
        <v>10.114234372994481</v>
      </c>
    </row>
    <row r="20" spans="1:13" ht="15.75">
      <c r="A20" s="19" t="s">
        <v>5</v>
      </c>
      <c r="B20" s="27">
        <v>100</v>
      </c>
      <c r="C20" s="27">
        <v>42.75478744192105</v>
      </c>
      <c r="D20" s="27">
        <v>33.0959514814654</v>
      </c>
      <c r="E20" s="27">
        <v>15.77431354668751</v>
      </c>
      <c r="F20" s="27">
        <v>6.574319336488775</v>
      </c>
      <c r="G20" s="27">
        <v>1.8006281934372603</v>
      </c>
      <c r="H20" s="39"/>
      <c r="I20" s="22" t="s">
        <v>5</v>
      </c>
      <c r="J20" s="28">
        <f t="shared" si="0"/>
        <v>100</v>
      </c>
      <c r="K20" s="28">
        <f t="shared" si="0"/>
        <v>63.12031119755488</v>
      </c>
      <c r="L20" s="28">
        <f t="shared" si="0"/>
        <v>23.63017504862462</v>
      </c>
      <c r="M20" s="28">
        <f t="shared" si="0"/>
        <v>13.249513753820505</v>
      </c>
    </row>
    <row r="21" spans="1:13" ht="15.75">
      <c r="A21" s="19" t="s">
        <v>6</v>
      </c>
      <c r="B21" s="27">
        <v>100</v>
      </c>
      <c r="C21" s="27">
        <v>45.19270116439121</v>
      </c>
      <c r="D21" s="27">
        <v>34.870354525501284</v>
      </c>
      <c r="E21" s="27">
        <v>13.978274617759755</v>
      </c>
      <c r="F21" s="27">
        <v>4.6166437260518585</v>
      </c>
      <c r="G21" s="27">
        <v>1.3420259662958967</v>
      </c>
      <c r="H21" s="39"/>
      <c r="I21" s="22" t="s">
        <v>6</v>
      </c>
      <c r="J21" s="28">
        <f t="shared" si="0"/>
        <v>100</v>
      </c>
      <c r="K21" s="28">
        <f t="shared" si="0"/>
        <v>67.40388528772372</v>
      </c>
      <c r="L21" s="28">
        <f t="shared" si="0"/>
        <v>22.937491934603283</v>
      </c>
      <c r="M21" s="28">
        <f t="shared" si="0"/>
        <v>9.658622777672997</v>
      </c>
    </row>
    <row r="22" spans="1:13" ht="15.75">
      <c r="A22" s="19" t="s">
        <v>7</v>
      </c>
      <c r="B22" s="27">
        <v>100</v>
      </c>
      <c r="C22" s="27">
        <v>44.373468549495065</v>
      </c>
      <c r="D22" s="27">
        <v>33.905074855176125</v>
      </c>
      <c r="E22" s="27">
        <v>14.89455122303585</v>
      </c>
      <c r="F22" s="27">
        <v>5.325552738552187</v>
      </c>
      <c r="G22" s="27">
        <v>1.5013526337407759</v>
      </c>
      <c r="H22" s="39"/>
      <c r="I22" s="22" t="s">
        <v>7</v>
      </c>
      <c r="J22" s="28">
        <f t="shared" si="0"/>
        <v>100</v>
      </c>
      <c r="K22" s="28">
        <f t="shared" si="0"/>
        <v>66.73447012320032</v>
      </c>
      <c r="L22" s="28">
        <f t="shared" si="0"/>
        <v>22.933437202458236</v>
      </c>
      <c r="M22" s="28">
        <f t="shared" si="0"/>
        <v>10.33209267434144</v>
      </c>
    </row>
    <row r="23" spans="1:13" ht="15.75">
      <c r="A23" s="19" t="s">
        <v>8</v>
      </c>
      <c r="B23" s="27">
        <v>100</v>
      </c>
      <c r="C23" s="27">
        <v>46.058138650026635</v>
      </c>
      <c r="D23" s="27">
        <v>35.78494787306902</v>
      </c>
      <c r="E23" s="27">
        <v>13.688075488927783</v>
      </c>
      <c r="F23" s="27">
        <v>3.56708013088806</v>
      </c>
      <c r="G23" s="27">
        <v>0.9017578570885016</v>
      </c>
      <c r="H23" s="39"/>
      <c r="I23" s="22" t="s">
        <v>8</v>
      </c>
      <c r="J23" s="28">
        <f t="shared" si="0"/>
        <v>100</v>
      </c>
      <c r="K23" s="28">
        <f t="shared" si="0"/>
        <v>69.71091066155051</v>
      </c>
      <c r="L23" s="28">
        <f t="shared" si="0"/>
        <v>22.359724370693293</v>
      </c>
      <c r="M23" s="28">
        <f t="shared" si="0"/>
        <v>7.929364967756193</v>
      </c>
    </row>
    <row r="24" spans="1:13" ht="15.75">
      <c r="A24" s="19" t="s">
        <v>9</v>
      </c>
      <c r="B24" s="27">
        <v>100</v>
      </c>
      <c r="C24" s="27">
        <v>46.75085376912539</v>
      </c>
      <c r="D24" s="27">
        <v>35.10100522873295</v>
      </c>
      <c r="E24" s="27">
        <v>13.618823438615447</v>
      </c>
      <c r="F24" s="27">
        <v>3.570394952632696</v>
      </c>
      <c r="G24" s="27">
        <v>0.9589226108935152</v>
      </c>
      <c r="H24" s="39"/>
      <c r="I24" s="22" t="s">
        <v>9</v>
      </c>
      <c r="J24" s="28">
        <f t="shared" si="0"/>
        <v>100</v>
      </c>
      <c r="K24" s="28">
        <f t="shared" si="0"/>
        <v>69.20557961310251</v>
      </c>
      <c r="L24" s="28">
        <f t="shared" si="0"/>
        <v>22.236341775740218</v>
      </c>
      <c r="M24" s="28">
        <f t="shared" si="0"/>
        <v>8.55807861115727</v>
      </c>
    </row>
    <row r="25" spans="1:13" ht="15.75">
      <c r="A25" s="58" t="s">
        <v>10</v>
      </c>
      <c r="B25" s="58"/>
      <c r="C25" s="58"/>
      <c r="D25" s="58"/>
      <c r="E25" s="58"/>
      <c r="F25" s="58"/>
      <c r="G25" s="94"/>
      <c r="I25" s="62" t="s">
        <v>10</v>
      </c>
      <c r="J25" s="62"/>
      <c r="K25" s="62"/>
      <c r="L25" s="62"/>
      <c r="M25" s="62"/>
    </row>
  </sheetData>
  <sheetProtection/>
  <mergeCells count="12">
    <mergeCell ref="J15:M15"/>
    <mergeCell ref="I25:M25"/>
    <mergeCell ref="I1:M1"/>
    <mergeCell ref="J2:M2"/>
    <mergeCell ref="I12:M12"/>
    <mergeCell ref="A25:G25"/>
    <mergeCell ref="A1:G1"/>
    <mergeCell ref="A12:G12"/>
    <mergeCell ref="B2:G2"/>
    <mergeCell ref="A14:G14"/>
    <mergeCell ref="B15:G15"/>
    <mergeCell ref="I14:M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5.140625" style="36" bestFit="1" customWidth="1"/>
    <col min="2" max="2" width="15.140625" style="36" customWidth="1"/>
    <col min="3" max="3" width="17.421875" style="36" customWidth="1"/>
    <col min="4" max="4" width="17.8515625" style="36" customWidth="1"/>
    <col min="5" max="5" width="18.421875" style="36" customWidth="1"/>
    <col min="6" max="6" width="18.57421875" style="36" customWidth="1"/>
    <col min="7" max="7" width="2.421875" style="36" customWidth="1"/>
    <col min="8" max="8" width="15.140625" style="36" bestFit="1" customWidth="1"/>
    <col min="9" max="10" width="9.8515625" style="36" bestFit="1" customWidth="1"/>
    <col min="11" max="13" width="9.28125" style="36" bestFit="1" customWidth="1"/>
    <col min="14" max="14" width="1.7109375" style="36" customWidth="1"/>
    <col min="15" max="15" width="15.140625" style="36" bestFit="1" customWidth="1"/>
    <col min="16" max="16384" width="9.140625" style="36" customWidth="1"/>
  </cols>
  <sheetData>
    <row r="1" spans="1:20" ht="15.75">
      <c r="A1" s="63" t="s">
        <v>96</v>
      </c>
      <c r="B1" s="63"/>
      <c r="C1" s="63"/>
      <c r="D1" s="63"/>
      <c r="E1" s="63"/>
      <c r="F1" s="63"/>
      <c r="H1" s="59" t="s">
        <v>129</v>
      </c>
      <c r="I1" s="59"/>
      <c r="J1" s="59"/>
      <c r="K1" s="59"/>
      <c r="L1" s="59"/>
      <c r="M1" s="59"/>
      <c r="O1" s="55" t="s">
        <v>136</v>
      </c>
      <c r="P1" s="55"/>
      <c r="Q1" s="55"/>
      <c r="R1" s="55"/>
      <c r="S1" s="55"/>
      <c r="T1" s="55"/>
    </row>
    <row r="2" spans="1:20" ht="15.75">
      <c r="A2" s="30"/>
      <c r="B2" s="64" t="s">
        <v>13</v>
      </c>
      <c r="C2" s="65"/>
      <c r="D2" s="65"/>
      <c r="E2" s="65"/>
      <c r="F2" s="113"/>
      <c r="H2" s="33"/>
      <c r="I2" s="81" t="s">
        <v>13</v>
      </c>
      <c r="J2" s="114"/>
      <c r="K2" s="114"/>
      <c r="L2" s="114"/>
      <c r="M2" s="115"/>
      <c r="O2" s="51"/>
      <c r="P2" s="69" t="s">
        <v>131</v>
      </c>
      <c r="Q2" s="116"/>
      <c r="R2" s="116"/>
      <c r="S2" s="116"/>
      <c r="T2" s="117"/>
    </row>
    <row r="3" spans="1:20" ht="47.25" customHeight="1">
      <c r="A3" s="31"/>
      <c r="B3" s="32" t="s">
        <v>81</v>
      </c>
      <c r="C3" s="32" t="s">
        <v>90</v>
      </c>
      <c r="D3" s="32" t="s">
        <v>91</v>
      </c>
      <c r="E3" s="32" t="s">
        <v>92</v>
      </c>
      <c r="F3" s="32" t="s">
        <v>93</v>
      </c>
      <c r="H3" s="34"/>
      <c r="I3" s="35" t="s">
        <v>81</v>
      </c>
      <c r="J3" s="35" t="s">
        <v>90</v>
      </c>
      <c r="K3" s="35" t="s">
        <v>91</v>
      </c>
      <c r="L3" s="35" t="s">
        <v>92</v>
      </c>
      <c r="M3" s="35" t="s">
        <v>93</v>
      </c>
      <c r="O3" s="54"/>
      <c r="P3" s="52" t="s">
        <v>81</v>
      </c>
      <c r="Q3" s="52" t="s">
        <v>90</v>
      </c>
      <c r="R3" s="52" t="s">
        <v>91</v>
      </c>
      <c r="S3" s="52" t="s">
        <v>92</v>
      </c>
      <c r="T3" s="52" t="s">
        <v>93</v>
      </c>
    </row>
    <row r="4" spans="1:20" ht="15.75">
      <c r="A4" s="19" t="s">
        <v>12</v>
      </c>
      <c r="B4" s="20">
        <v>56075912</v>
      </c>
      <c r="C4" s="20">
        <v>50275666</v>
      </c>
      <c r="D4" s="20">
        <v>3665072</v>
      </c>
      <c r="E4" s="20">
        <v>775189</v>
      </c>
      <c r="F4" s="20">
        <v>1359985</v>
      </c>
      <c r="H4" s="22" t="s">
        <v>12</v>
      </c>
      <c r="I4" s="23">
        <v>52041916</v>
      </c>
      <c r="J4" s="23">
        <v>46824111</v>
      </c>
      <c r="K4" s="23">
        <v>3555822</v>
      </c>
      <c r="L4" s="23">
        <v>573647</v>
      </c>
      <c r="M4" s="23">
        <v>1088336</v>
      </c>
      <c r="O4" s="24" t="s">
        <v>12</v>
      </c>
      <c r="P4" s="25">
        <f>B4/I4*100-100</f>
        <v>7.751436361412971</v>
      </c>
      <c r="Q4" s="25">
        <f>C4/J4*100-100</f>
        <v>7.371319874070863</v>
      </c>
      <c r="R4" s="25">
        <f>D4/K4*100-100</f>
        <v>3.0724260100758727</v>
      </c>
      <c r="S4" s="25">
        <f>E4/L4*100-100</f>
        <v>35.13345315150258</v>
      </c>
      <c r="T4" s="25">
        <f>F4/M4*100-100</f>
        <v>24.960030725805254</v>
      </c>
    </row>
    <row r="5" spans="1:20" ht="15.75">
      <c r="A5" s="19" t="s">
        <v>3</v>
      </c>
      <c r="B5" s="20">
        <v>499858</v>
      </c>
      <c r="C5" s="20">
        <v>443363</v>
      </c>
      <c r="D5" s="20">
        <v>35927</v>
      </c>
      <c r="E5" s="20">
        <v>7265</v>
      </c>
      <c r="F5" s="20">
        <v>13303</v>
      </c>
      <c r="H5" s="22" t="s">
        <v>3</v>
      </c>
      <c r="I5" s="23">
        <v>487607</v>
      </c>
      <c r="J5" s="23">
        <v>435905</v>
      </c>
      <c r="K5" s="23">
        <v>35199</v>
      </c>
      <c r="L5" s="23">
        <v>5876</v>
      </c>
      <c r="M5" s="23">
        <v>10627</v>
      </c>
      <c r="O5" s="24" t="s">
        <v>3</v>
      </c>
      <c r="P5" s="25">
        <f aca="true" t="shared" si="0" ref="P5:P11">B5/I5*100-100</f>
        <v>2.5124741851532093</v>
      </c>
      <c r="Q5" s="25">
        <f aca="true" t="shared" si="1" ref="Q5:Q11">C5/J5*100-100</f>
        <v>1.710923251625914</v>
      </c>
      <c r="R5" s="25">
        <f aca="true" t="shared" si="2" ref="R5:R11">D5/K5*100-100</f>
        <v>2.0682405750163326</v>
      </c>
      <c r="S5" s="25">
        <f aca="true" t="shared" si="3" ref="S5:S11">E5/L5*100-100</f>
        <v>23.638529611980942</v>
      </c>
      <c r="T5" s="25">
        <f aca="true" t="shared" si="4" ref="T5:T11">F5/M5*100-100</f>
        <v>25.181142373200345</v>
      </c>
    </row>
    <row r="6" spans="1:20" ht="15.75">
      <c r="A6" s="19" t="s">
        <v>4</v>
      </c>
      <c r="B6" s="20">
        <v>96422</v>
      </c>
      <c r="C6" s="20">
        <v>85648</v>
      </c>
      <c r="D6" s="20">
        <v>6632</v>
      </c>
      <c r="E6" s="20">
        <v>1436</v>
      </c>
      <c r="F6" s="20">
        <v>2706</v>
      </c>
      <c r="H6" s="22" t="s">
        <v>4</v>
      </c>
      <c r="I6" s="23">
        <v>93492</v>
      </c>
      <c r="J6" s="23">
        <v>83584</v>
      </c>
      <c r="K6" s="23">
        <v>6605</v>
      </c>
      <c r="L6" s="23">
        <v>1204</v>
      </c>
      <c r="M6" s="23">
        <v>2099</v>
      </c>
      <c r="O6" s="24" t="s">
        <v>4</v>
      </c>
      <c r="P6" s="25">
        <f t="shared" si="0"/>
        <v>3.133957985710012</v>
      </c>
      <c r="Q6" s="25">
        <f t="shared" si="1"/>
        <v>2.469372128637076</v>
      </c>
      <c r="R6" s="25">
        <f t="shared" si="2"/>
        <v>0.4087812263436632</v>
      </c>
      <c r="S6" s="25">
        <f t="shared" si="3"/>
        <v>19.26910299003322</v>
      </c>
      <c r="T6" s="25">
        <f t="shared" si="4"/>
        <v>28.918532634587905</v>
      </c>
    </row>
    <row r="7" spans="1:20" ht="15.75">
      <c r="A7" s="19" t="s">
        <v>5</v>
      </c>
      <c r="B7" s="20">
        <v>69087</v>
      </c>
      <c r="C7" s="20">
        <v>60842</v>
      </c>
      <c r="D7" s="20">
        <v>4573</v>
      </c>
      <c r="E7" s="20">
        <v>1308</v>
      </c>
      <c r="F7" s="20">
        <v>2364</v>
      </c>
      <c r="H7" s="22" t="s">
        <v>5</v>
      </c>
      <c r="I7" s="23">
        <v>71980</v>
      </c>
      <c r="J7" s="23">
        <v>63313</v>
      </c>
      <c r="K7" s="23">
        <v>5308</v>
      </c>
      <c r="L7" s="23">
        <v>1215</v>
      </c>
      <c r="M7" s="23">
        <v>2144</v>
      </c>
      <c r="O7" s="24" t="s">
        <v>5</v>
      </c>
      <c r="P7" s="25">
        <f t="shared" si="0"/>
        <v>-4.019171992220066</v>
      </c>
      <c r="Q7" s="25">
        <f t="shared" si="1"/>
        <v>-3.902831961840377</v>
      </c>
      <c r="R7" s="25">
        <f t="shared" si="2"/>
        <v>-13.847023360964585</v>
      </c>
      <c r="S7" s="25">
        <f t="shared" si="3"/>
        <v>7.65432098765433</v>
      </c>
      <c r="T7" s="25">
        <f t="shared" si="4"/>
        <v>10.261194029850756</v>
      </c>
    </row>
    <row r="8" spans="1:20" ht="15.75">
      <c r="A8" s="19" t="s">
        <v>6</v>
      </c>
      <c r="B8" s="20">
        <v>107524</v>
      </c>
      <c r="C8" s="20">
        <v>96219</v>
      </c>
      <c r="D8" s="20">
        <v>7233</v>
      </c>
      <c r="E8" s="20">
        <v>1418</v>
      </c>
      <c r="F8" s="20">
        <v>2654</v>
      </c>
      <c r="H8" s="22" t="s">
        <v>6</v>
      </c>
      <c r="I8" s="23">
        <v>100739</v>
      </c>
      <c r="J8" s="23">
        <v>90727</v>
      </c>
      <c r="K8" s="23">
        <v>6917</v>
      </c>
      <c r="L8" s="23">
        <v>1061</v>
      </c>
      <c r="M8" s="23">
        <v>2034</v>
      </c>
      <c r="O8" s="24" t="s">
        <v>6</v>
      </c>
      <c r="P8" s="25">
        <f t="shared" si="0"/>
        <v>6.735226674872692</v>
      </c>
      <c r="Q8" s="25">
        <f t="shared" si="1"/>
        <v>6.053324809593619</v>
      </c>
      <c r="R8" s="25">
        <f t="shared" si="2"/>
        <v>4.568454532311691</v>
      </c>
      <c r="S8" s="25">
        <f t="shared" si="3"/>
        <v>33.647502356267665</v>
      </c>
      <c r="T8" s="25">
        <f t="shared" si="4"/>
        <v>30.48180924287118</v>
      </c>
    </row>
    <row r="9" spans="1:20" ht="15.75">
      <c r="A9" s="19" t="s">
        <v>7</v>
      </c>
      <c r="B9" s="20">
        <v>70603</v>
      </c>
      <c r="C9" s="20">
        <v>62622</v>
      </c>
      <c r="D9" s="20">
        <v>4695</v>
      </c>
      <c r="E9" s="20">
        <v>1179</v>
      </c>
      <c r="F9" s="20">
        <v>2107</v>
      </c>
      <c r="H9" s="22" t="s">
        <v>7</v>
      </c>
      <c r="I9" s="23">
        <v>69318</v>
      </c>
      <c r="J9" s="23">
        <v>62100</v>
      </c>
      <c r="K9" s="23">
        <v>4574</v>
      </c>
      <c r="L9" s="23">
        <v>947</v>
      </c>
      <c r="M9" s="23">
        <v>1697</v>
      </c>
      <c r="O9" s="24" t="s">
        <v>7</v>
      </c>
      <c r="P9" s="25">
        <f t="shared" si="0"/>
        <v>1.853775354164867</v>
      </c>
      <c r="Q9" s="25">
        <f t="shared" si="1"/>
        <v>0.8405797101449224</v>
      </c>
      <c r="R9" s="25">
        <f t="shared" si="2"/>
        <v>2.645386969829474</v>
      </c>
      <c r="S9" s="25">
        <f t="shared" si="3"/>
        <v>24.498416050686387</v>
      </c>
      <c r="T9" s="25">
        <f t="shared" si="4"/>
        <v>24.160282852091925</v>
      </c>
    </row>
    <row r="10" spans="1:20" ht="15.75">
      <c r="A10" s="19" t="s">
        <v>8</v>
      </c>
      <c r="B10" s="20">
        <v>52564</v>
      </c>
      <c r="C10" s="20">
        <v>46602</v>
      </c>
      <c r="D10" s="20">
        <v>4208</v>
      </c>
      <c r="E10" s="20">
        <v>620</v>
      </c>
      <c r="F10" s="20">
        <v>1134</v>
      </c>
      <c r="H10" s="22" t="s">
        <v>8</v>
      </c>
      <c r="I10" s="23">
        <v>49777</v>
      </c>
      <c r="J10" s="23">
        <v>44959</v>
      </c>
      <c r="K10" s="23">
        <v>3538</v>
      </c>
      <c r="L10" s="23">
        <v>450</v>
      </c>
      <c r="M10" s="23">
        <v>830</v>
      </c>
      <c r="O10" s="24" t="s">
        <v>8</v>
      </c>
      <c r="P10" s="25">
        <f t="shared" si="0"/>
        <v>5.598971412499736</v>
      </c>
      <c r="Q10" s="25">
        <f t="shared" si="1"/>
        <v>3.654440712649304</v>
      </c>
      <c r="R10" s="25">
        <f t="shared" si="2"/>
        <v>18.937252685132847</v>
      </c>
      <c r="S10" s="25">
        <f t="shared" si="3"/>
        <v>37.77777777777777</v>
      </c>
      <c r="T10" s="25">
        <f t="shared" si="4"/>
        <v>36.626506024096386</v>
      </c>
    </row>
    <row r="11" spans="1:20" ht="15.75">
      <c r="A11" s="19" t="s">
        <v>9</v>
      </c>
      <c r="B11" s="20">
        <v>103658</v>
      </c>
      <c r="C11" s="20">
        <v>91430</v>
      </c>
      <c r="D11" s="20">
        <v>8586</v>
      </c>
      <c r="E11" s="20">
        <v>1304</v>
      </c>
      <c r="F11" s="20">
        <v>2338</v>
      </c>
      <c r="H11" s="22" t="s">
        <v>9</v>
      </c>
      <c r="I11" s="23">
        <v>102301</v>
      </c>
      <c r="J11" s="23">
        <v>91222</v>
      </c>
      <c r="K11" s="23">
        <v>8257</v>
      </c>
      <c r="L11" s="23">
        <v>999</v>
      </c>
      <c r="M11" s="23">
        <v>1823</v>
      </c>
      <c r="O11" s="24" t="s">
        <v>9</v>
      </c>
      <c r="P11" s="25">
        <f t="shared" si="0"/>
        <v>1.3264777470405988</v>
      </c>
      <c r="Q11" s="25">
        <f t="shared" si="1"/>
        <v>0.228015171778722</v>
      </c>
      <c r="R11" s="25">
        <f t="shared" si="2"/>
        <v>3.984498001695542</v>
      </c>
      <c r="S11" s="25">
        <f t="shared" si="3"/>
        <v>30.530530530530513</v>
      </c>
      <c r="T11" s="25">
        <f t="shared" si="4"/>
        <v>28.25013713658805</v>
      </c>
    </row>
    <row r="12" spans="1:20" ht="15.75">
      <c r="A12" s="58" t="s">
        <v>10</v>
      </c>
      <c r="B12" s="58"/>
      <c r="C12" s="58"/>
      <c r="D12" s="58"/>
      <c r="E12" s="58"/>
      <c r="F12" s="58"/>
      <c r="H12" s="62" t="s">
        <v>10</v>
      </c>
      <c r="I12" s="62"/>
      <c r="J12" s="62"/>
      <c r="K12" s="62"/>
      <c r="L12" s="62"/>
      <c r="M12" s="62"/>
      <c r="O12" s="56" t="s">
        <v>10</v>
      </c>
      <c r="P12" s="56"/>
      <c r="Q12" s="56"/>
      <c r="R12" s="56"/>
      <c r="S12" s="56"/>
      <c r="T12" s="56"/>
    </row>
    <row r="14" spans="1:13" ht="15.75">
      <c r="A14" s="63" t="s">
        <v>96</v>
      </c>
      <c r="B14" s="63"/>
      <c r="C14" s="63"/>
      <c r="D14" s="63"/>
      <c r="E14" s="63"/>
      <c r="F14" s="63"/>
      <c r="H14" s="59" t="s">
        <v>129</v>
      </c>
      <c r="I14" s="59"/>
      <c r="J14" s="59"/>
      <c r="K14" s="59"/>
      <c r="L14" s="59"/>
      <c r="M14" s="59"/>
    </row>
    <row r="15" spans="1:13" ht="15.75">
      <c r="A15" s="30"/>
      <c r="B15" s="64" t="s">
        <v>14</v>
      </c>
      <c r="C15" s="65"/>
      <c r="D15" s="65"/>
      <c r="E15" s="65"/>
      <c r="F15" s="113"/>
      <c r="H15" s="40"/>
      <c r="I15" s="81" t="s">
        <v>14</v>
      </c>
      <c r="J15" s="114"/>
      <c r="K15" s="114"/>
      <c r="L15" s="114"/>
      <c r="M15" s="115"/>
    </row>
    <row r="16" spans="1:13" ht="47.25" customHeight="1">
      <c r="A16" s="31"/>
      <c r="B16" s="32" t="s">
        <v>81</v>
      </c>
      <c r="C16" s="32" t="s">
        <v>90</v>
      </c>
      <c r="D16" s="32" t="s">
        <v>91</v>
      </c>
      <c r="E16" s="32" t="s">
        <v>92</v>
      </c>
      <c r="F16" s="32" t="s">
        <v>93</v>
      </c>
      <c r="H16" s="50"/>
      <c r="I16" s="35" t="s">
        <v>81</v>
      </c>
      <c r="J16" s="35" t="s">
        <v>90</v>
      </c>
      <c r="K16" s="35" t="s">
        <v>91</v>
      </c>
      <c r="L16" s="35" t="s">
        <v>92</v>
      </c>
      <c r="M16" s="35" t="s">
        <v>93</v>
      </c>
    </row>
    <row r="17" spans="1:13" ht="15.75">
      <c r="A17" s="19" t="s">
        <v>12</v>
      </c>
      <c r="B17" s="27">
        <v>100</v>
      </c>
      <c r="C17" s="27">
        <v>89.65643929250763</v>
      </c>
      <c r="D17" s="27">
        <v>6.535911533636759</v>
      </c>
      <c r="E17" s="27">
        <v>1.3823921401403154</v>
      </c>
      <c r="F17" s="27">
        <v>2.4252570337152966</v>
      </c>
      <c r="H17" s="22" t="s">
        <v>12</v>
      </c>
      <c r="I17" s="28">
        <f aca="true" t="shared" si="5" ref="I17:M24">I4/$I4*100</f>
        <v>100</v>
      </c>
      <c r="J17" s="28">
        <f t="shared" si="5"/>
        <v>89.97384147040243</v>
      </c>
      <c r="K17" s="28">
        <f t="shared" si="5"/>
        <v>6.832611620217826</v>
      </c>
      <c r="L17" s="28">
        <f t="shared" si="5"/>
        <v>1.1022787861999548</v>
      </c>
      <c r="M17" s="28">
        <f t="shared" si="5"/>
        <v>2.0912681231797845</v>
      </c>
    </row>
    <row r="18" spans="1:13" ht="15.75">
      <c r="A18" s="19" t="s">
        <v>3</v>
      </c>
      <c r="B18" s="27">
        <v>100</v>
      </c>
      <c r="C18" s="27">
        <v>88.69779017240896</v>
      </c>
      <c r="D18" s="27">
        <v>7.18744123331026</v>
      </c>
      <c r="E18" s="27">
        <v>1.4534127692264602</v>
      </c>
      <c r="F18" s="27">
        <v>2.6613558250543154</v>
      </c>
      <c r="H18" s="22" t="s">
        <v>3</v>
      </c>
      <c r="I18" s="28">
        <f t="shared" si="5"/>
        <v>100</v>
      </c>
      <c r="J18" s="28">
        <f t="shared" si="5"/>
        <v>89.3967888073797</v>
      </c>
      <c r="K18" s="28">
        <f t="shared" si="5"/>
        <v>7.2187232750965435</v>
      </c>
      <c r="L18" s="28">
        <f t="shared" si="5"/>
        <v>1.2050688361733937</v>
      </c>
      <c r="M18" s="28">
        <f t="shared" si="5"/>
        <v>2.17941908135035</v>
      </c>
    </row>
    <row r="19" spans="1:13" ht="15.75">
      <c r="A19" s="19" t="s">
        <v>4</v>
      </c>
      <c r="B19" s="27">
        <v>100</v>
      </c>
      <c r="C19" s="27">
        <v>88.82620148928669</v>
      </c>
      <c r="D19" s="27">
        <v>6.878098359295596</v>
      </c>
      <c r="E19" s="27">
        <v>1.4892866773143059</v>
      </c>
      <c r="F19" s="27">
        <v>2.8064134741034206</v>
      </c>
      <c r="H19" s="22" t="s">
        <v>4</v>
      </c>
      <c r="I19" s="28">
        <f t="shared" si="5"/>
        <v>100</v>
      </c>
      <c r="J19" s="28">
        <f t="shared" si="5"/>
        <v>89.40230180122364</v>
      </c>
      <c r="K19" s="28">
        <f t="shared" si="5"/>
        <v>7.0647755957729</v>
      </c>
      <c r="L19" s="28">
        <f t="shared" si="5"/>
        <v>1.287810721772986</v>
      </c>
      <c r="M19" s="28">
        <f t="shared" si="5"/>
        <v>2.2451118812304793</v>
      </c>
    </row>
    <row r="20" spans="1:13" ht="15.75">
      <c r="A20" s="19" t="s">
        <v>5</v>
      </c>
      <c r="B20" s="27">
        <v>100</v>
      </c>
      <c r="C20" s="27">
        <v>88.06577214237122</v>
      </c>
      <c r="D20" s="27">
        <v>6.61919029629308</v>
      </c>
      <c r="E20" s="27">
        <v>1.8932650136784055</v>
      </c>
      <c r="F20" s="27">
        <v>3.4217725476573015</v>
      </c>
      <c r="H20" s="22" t="s">
        <v>5</v>
      </c>
      <c r="I20" s="28">
        <f t="shared" si="5"/>
        <v>100</v>
      </c>
      <c r="J20" s="28">
        <f t="shared" si="5"/>
        <v>87.95915532092248</v>
      </c>
      <c r="K20" s="28">
        <f t="shared" si="5"/>
        <v>7.374270630730758</v>
      </c>
      <c r="L20" s="28">
        <f t="shared" si="5"/>
        <v>1.6879688802445125</v>
      </c>
      <c r="M20" s="28">
        <f t="shared" si="5"/>
        <v>2.9786051681022507</v>
      </c>
    </row>
    <row r="21" spans="1:13" ht="15.75">
      <c r="A21" s="19" t="s">
        <v>6</v>
      </c>
      <c r="B21" s="27">
        <v>100</v>
      </c>
      <c r="C21" s="27">
        <v>89.48606822662848</v>
      </c>
      <c r="D21" s="27">
        <v>6.726870280123507</v>
      </c>
      <c r="E21" s="27">
        <v>1.318775343179197</v>
      </c>
      <c r="F21" s="27">
        <v>2.468286150068822</v>
      </c>
      <c r="H21" s="22" t="s">
        <v>6</v>
      </c>
      <c r="I21" s="28">
        <f t="shared" si="5"/>
        <v>100</v>
      </c>
      <c r="J21" s="28">
        <f t="shared" si="5"/>
        <v>90.06144591469044</v>
      </c>
      <c r="K21" s="28">
        <f t="shared" si="5"/>
        <v>6.86625835078768</v>
      </c>
      <c r="L21" s="28">
        <f t="shared" si="5"/>
        <v>1.053216728377292</v>
      </c>
      <c r="M21" s="28">
        <f t="shared" si="5"/>
        <v>2.0190790061445916</v>
      </c>
    </row>
    <row r="22" spans="1:13" ht="15.75">
      <c r="A22" s="19" t="s">
        <v>7</v>
      </c>
      <c r="B22" s="27">
        <v>100</v>
      </c>
      <c r="C22" s="27">
        <v>88.6959477642593</v>
      </c>
      <c r="D22" s="27">
        <v>6.649859071144286</v>
      </c>
      <c r="E22" s="27">
        <v>1.669900712434316</v>
      </c>
      <c r="F22" s="27">
        <v>2.9842924521620895</v>
      </c>
      <c r="H22" s="22" t="s">
        <v>7</v>
      </c>
      <c r="I22" s="28">
        <f t="shared" si="5"/>
        <v>100</v>
      </c>
      <c r="J22" s="28">
        <f t="shared" si="5"/>
        <v>89.58712022851208</v>
      </c>
      <c r="K22" s="28">
        <f t="shared" si="5"/>
        <v>6.598574684786058</v>
      </c>
      <c r="L22" s="28">
        <f t="shared" si="5"/>
        <v>1.36616751781644</v>
      </c>
      <c r="M22" s="28">
        <f t="shared" si="5"/>
        <v>2.4481375688854263</v>
      </c>
    </row>
    <row r="23" spans="1:13" ht="15.75">
      <c r="A23" s="19" t="s">
        <v>8</v>
      </c>
      <c r="B23" s="27">
        <v>100</v>
      </c>
      <c r="C23" s="27">
        <v>88.6576364051442</v>
      </c>
      <c r="D23" s="27">
        <v>8.005479035081043</v>
      </c>
      <c r="E23" s="27">
        <v>1.179514496613652</v>
      </c>
      <c r="F23" s="27">
        <v>2.157370063161099</v>
      </c>
      <c r="H23" s="22" t="s">
        <v>8</v>
      </c>
      <c r="I23" s="28">
        <f t="shared" si="5"/>
        <v>100</v>
      </c>
      <c r="J23" s="28">
        <f t="shared" si="5"/>
        <v>90.32083090584004</v>
      </c>
      <c r="K23" s="28">
        <f t="shared" si="5"/>
        <v>7.107700343532153</v>
      </c>
      <c r="L23" s="28">
        <f t="shared" si="5"/>
        <v>0.904031982642586</v>
      </c>
      <c r="M23" s="28">
        <f t="shared" si="5"/>
        <v>1.6674367679852138</v>
      </c>
    </row>
    <row r="24" spans="1:13" ht="15.75">
      <c r="A24" s="19" t="s">
        <v>9</v>
      </c>
      <c r="B24" s="27">
        <v>100</v>
      </c>
      <c r="C24" s="27">
        <v>88.2035154064327</v>
      </c>
      <c r="D24" s="27">
        <v>8.283007582627487</v>
      </c>
      <c r="E24" s="27">
        <v>1.2579829825001447</v>
      </c>
      <c r="F24" s="27">
        <v>2.2554940284396765</v>
      </c>
      <c r="H24" s="22" t="s">
        <v>9</v>
      </c>
      <c r="I24" s="28">
        <f t="shared" si="5"/>
        <v>100</v>
      </c>
      <c r="J24" s="28">
        <f t="shared" si="5"/>
        <v>89.17019383974741</v>
      </c>
      <c r="K24" s="28">
        <f t="shared" si="5"/>
        <v>8.071279850636847</v>
      </c>
      <c r="L24" s="28">
        <f t="shared" si="5"/>
        <v>0.9765300436945875</v>
      </c>
      <c r="M24" s="28">
        <f t="shared" si="5"/>
        <v>1.7819962659211541</v>
      </c>
    </row>
    <row r="25" spans="1:13" ht="15.75">
      <c r="A25" s="58" t="s">
        <v>10</v>
      </c>
      <c r="B25" s="58"/>
      <c r="C25" s="58"/>
      <c r="D25" s="58"/>
      <c r="E25" s="58"/>
      <c r="F25" s="58"/>
      <c r="H25" s="62" t="s">
        <v>10</v>
      </c>
      <c r="I25" s="62"/>
      <c r="J25" s="62"/>
      <c r="K25" s="62"/>
      <c r="L25" s="62"/>
      <c r="M25" s="62"/>
    </row>
  </sheetData>
  <sheetProtection/>
  <mergeCells count="15">
    <mergeCell ref="O1:T1"/>
    <mergeCell ref="P2:T2"/>
    <mergeCell ref="O12:T12"/>
    <mergeCell ref="H1:M1"/>
    <mergeCell ref="I2:M2"/>
    <mergeCell ref="H12:M12"/>
    <mergeCell ref="H14:M14"/>
    <mergeCell ref="I15:M15"/>
    <mergeCell ref="H25:M25"/>
    <mergeCell ref="A25:F25"/>
    <mergeCell ref="A1:F1"/>
    <mergeCell ref="A12:F12"/>
    <mergeCell ref="B2:F2"/>
    <mergeCell ref="A14:F14"/>
    <mergeCell ref="B15:F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5.140625" style="0" bestFit="1" customWidth="1"/>
    <col min="2" max="2" width="10.28125" style="0" customWidth="1"/>
    <col min="3" max="3" width="11.421875" style="0" customWidth="1"/>
    <col min="16" max="16" width="12.28125" style="0" bestFit="1" customWidth="1"/>
  </cols>
  <sheetData>
    <row r="1" spans="1:16" ht="15.75">
      <c r="A1" s="102" t="s">
        <v>109</v>
      </c>
      <c r="B1" s="102"/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P1" s="48" t="s">
        <v>121</v>
      </c>
    </row>
    <row r="2" spans="1:14" ht="15.75">
      <c r="A2" s="6"/>
      <c r="B2" s="104" t="s">
        <v>13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47.25" customHeight="1">
      <c r="A3" s="7"/>
      <c r="B3" s="5" t="s">
        <v>81</v>
      </c>
      <c r="C3" s="5" t="s">
        <v>97</v>
      </c>
      <c r="D3" s="5" t="s">
        <v>98</v>
      </c>
      <c r="E3" s="5" t="s">
        <v>99</v>
      </c>
      <c r="F3" s="5" t="s">
        <v>100</v>
      </c>
      <c r="G3" s="5" t="s">
        <v>101</v>
      </c>
      <c r="H3" s="5" t="s">
        <v>102</v>
      </c>
      <c r="I3" s="5" t="s">
        <v>103</v>
      </c>
      <c r="J3" s="5" t="s">
        <v>104</v>
      </c>
      <c r="K3" s="5" t="s">
        <v>105</v>
      </c>
      <c r="L3" s="5" t="s">
        <v>106</v>
      </c>
      <c r="M3" s="5" t="s">
        <v>107</v>
      </c>
      <c r="N3" s="5" t="s">
        <v>108</v>
      </c>
    </row>
    <row r="4" spans="1:14" ht="15.75">
      <c r="A4" s="1" t="s">
        <v>12</v>
      </c>
      <c r="B4" s="2">
        <v>56075912</v>
      </c>
      <c r="C4" s="2">
        <v>48570902</v>
      </c>
      <c r="D4" s="2">
        <v>48088</v>
      </c>
      <c r="E4" s="2">
        <v>136916</v>
      </c>
      <c r="F4" s="2">
        <v>355525</v>
      </c>
      <c r="G4" s="2">
        <v>666865</v>
      </c>
      <c r="H4" s="2">
        <v>628965</v>
      </c>
      <c r="I4" s="2">
        <v>652665</v>
      </c>
      <c r="J4" s="2">
        <v>1239517</v>
      </c>
      <c r="K4" s="2">
        <v>785711</v>
      </c>
      <c r="L4" s="2">
        <v>1154714</v>
      </c>
      <c r="M4" s="2">
        <v>1223533</v>
      </c>
      <c r="N4" s="2">
        <v>612511</v>
      </c>
    </row>
    <row r="5" spans="1:15" ht="15.75">
      <c r="A5" s="1" t="s">
        <v>3</v>
      </c>
      <c r="B5" s="2">
        <v>499858</v>
      </c>
      <c r="C5" s="2">
        <v>481164</v>
      </c>
      <c r="D5" s="2">
        <v>410</v>
      </c>
      <c r="E5" s="2">
        <v>721</v>
      </c>
      <c r="F5" s="2">
        <v>1196</v>
      </c>
      <c r="G5" s="2">
        <v>1656</v>
      </c>
      <c r="H5" s="2">
        <v>1482</v>
      </c>
      <c r="I5" s="2">
        <v>1543</v>
      </c>
      <c r="J5" s="2">
        <v>2042</v>
      </c>
      <c r="K5" s="2">
        <v>1378</v>
      </c>
      <c r="L5" s="2">
        <v>3438</v>
      </c>
      <c r="M5" s="2">
        <v>3382</v>
      </c>
      <c r="N5" s="2">
        <v>1446</v>
      </c>
      <c r="O5" s="4"/>
    </row>
    <row r="6" spans="1:14" ht="15.75">
      <c r="A6" s="1" t="s">
        <v>4</v>
      </c>
      <c r="B6" s="2">
        <v>96422</v>
      </c>
      <c r="C6" s="2">
        <v>93845</v>
      </c>
      <c r="D6" s="2">
        <v>56</v>
      </c>
      <c r="E6" s="2">
        <v>104</v>
      </c>
      <c r="F6" s="2">
        <v>176</v>
      </c>
      <c r="G6" s="2">
        <v>271</v>
      </c>
      <c r="H6" s="2">
        <v>250</v>
      </c>
      <c r="I6" s="2">
        <v>223</v>
      </c>
      <c r="J6" s="2">
        <v>330</v>
      </c>
      <c r="K6" s="2">
        <v>193</v>
      </c>
      <c r="L6" s="2">
        <v>368</v>
      </c>
      <c r="M6" s="2">
        <v>403</v>
      </c>
      <c r="N6" s="2">
        <v>203</v>
      </c>
    </row>
    <row r="7" spans="1:14" ht="15.75">
      <c r="A7" s="1" t="s">
        <v>5</v>
      </c>
      <c r="B7" s="2">
        <v>69087</v>
      </c>
      <c r="C7" s="2">
        <v>67073</v>
      </c>
      <c r="D7" s="2">
        <v>55</v>
      </c>
      <c r="E7" s="2">
        <v>74</v>
      </c>
      <c r="F7" s="2">
        <v>167</v>
      </c>
      <c r="G7" s="2">
        <v>190</v>
      </c>
      <c r="H7" s="2">
        <v>207</v>
      </c>
      <c r="I7" s="2">
        <v>228</v>
      </c>
      <c r="J7" s="2">
        <v>241</v>
      </c>
      <c r="K7" s="2">
        <v>172</v>
      </c>
      <c r="L7" s="2">
        <v>300</v>
      </c>
      <c r="M7" s="2">
        <v>300</v>
      </c>
      <c r="N7" s="2">
        <v>80</v>
      </c>
    </row>
    <row r="8" spans="1:14" ht="15.75">
      <c r="A8" s="1" t="s">
        <v>6</v>
      </c>
      <c r="B8" s="2">
        <v>107524</v>
      </c>
      <c r="C8" s="2">
        <v>102253</v>
      </c>
      <c r="D8" s="2">
        <v>88</v>
      </c>
      <c r="E8" s="2">
        <v>173</v>
      </c>
      <c r="F8" s="2">
        <v>277</v>
      </c>
      <c r="G8" s="2">
        <v>398</v>
      </c>
      <c r="H8" s="2">
        <v>355</v>
      </c>
      <c r="I8" s="2">
        <v>366</v>
      </c>
      <c r="J8" s="2">
        <v>504</v>
      </c>
      <c r="K8" s="2">
        <v>399</v>
      </c>
      <c r="L8" s="2">
        <v>1231</v>
      </c>
      <c r="M8" s="2">
        <v>1065</v>
      </c>
      <c r="N8" s="2">
        <v>415</v>
      </c>
    </row>
    <row r="9" spans="1:14" ht="15.75">
      <c r="A9" s="1" t="s">
        <v>7</v>
      </c>
      <c r="B9" s="2">
        <v>70603</v>
      </c>
      <c r="C9" s="2">
        <v>68577</v>
      </c>
      <c r="D9" s="2">
        <v>26</v>
      </c>
      <c r="E9" s="2">
        <v>87</v>
      </c>
      <c r="F9" s="2">
        <v>165</v>
      </c>
      <c r="G9" s="2">
        <v>209</v>
      </c>
      <c r="H9" s="2">
        <v>156</v>
      </c>
      <c r="I9" s="2">
        <v>203</v>
      </c>
      <c r="J9" s="2">
        <v>272</v>
      </c>
      <c r="K9" s="2">
        <v>174</v>
      </c>
      <c r="L9" s="2">
        <v>278</v>
      </c>
      <c r="M9" s="2">
        <v>301</v>
      </c>
      <c r="N9" s="2">
        <v>155</v>
      </c>
    </row>
    <row r="10" spans="1:14" ht="15.75">
      <c r="A10" s="1" t="s">
        <v>8</v>
      </c>
      <c r="B10" s="2">
        <v>52564</v>
      </c>
      <c r="C10" s="2">
        <v>50767</v>
      </c>
      <c r="D10" s="2">
        <v>50</v>
      </c>
      <c r="E10" s="2">
        <v>79</v>
      </c>
      <c r="F10" s="2">
        <v>133</v>
      </c>
      <c r="G10" s="2">
        <v>144</v>
      </c>
      <c r="H10" s="2">
        <v>151</v>
      </c>
      <c r="I10" s="2">
        <v>165</v>
      </c>
      <c r="J10" s="2">
        <v>197</v>
      </c>
      <c r="K10" s="2">
        <v>109</v>
      </c>
      <c r="L10" s="2">
        <v>337</v>
      </c>
      <c r="M10" s="2">
        <v>309</v>
      </c>
      <c r="N10" s="2">
        <v>123</v>
      </c>
    </row>
    <row r="11" spans="1:14" ht="15.75">
      <c r="A11" s="1" t="s">
        <v>9</v>
      </c>
      <c r="B11" s="2">
        <v>103658</v>
      </c>
      <c r="C11" s="2">
        <v>98649</v>
      </c>
      <c r="D11" s="2">
        <v>135</v>
      </c>
      <c r="E11" s="2">
        <v>204</v>
      </c>
      <c r="F11" s="2">
        <v>278</v>
      </c>
      <c r="G11" s="2">
        <v>444</v>
      </c>
      <c r="H11" s="2">
        <v>363</v>
      </c>
      <c r="I11" s="2">
        <v>358</v>
      </c>
      <c r="J11" s="2">
        <v>498</v>
      </c>
      <c r="K11" s="2">
        <v>331</v>
      </c>
      <c r="L11" s="2">
        <v>924</v>
      </c>
      <c r="M11" s="2">
        <v>1004</v>
      </c>
      <c r="N11" s="2">
        <v>470</v>
      </c>
    </row>
    <row r="12" spans="1:14" ht="15.75">
      <c r="A12" s="108" t="s">
        <v>10</v>
      </c>
      <c r="B12" s="108"/>
      <c r="C12" s="108"/>
      <c r="D12" s="108"/>
      <c r="E12" s="108"/>
      <c r="F12" s="108"/>
      <c r="G12" s="103"/>
      <c r="H12" s="103"/>
      <c r="I12" s="103"/>
      <c r="J12" s="103"/>
      <c r="K12" s="103"/>
      <c r="L12" s="103"/>
      <c r="M12" s="103"/>
      <c r="N12" s="103"/>
    </row>
    <row r="14" spans="1:14" ht="15.75">
      <c r="A14" s="102" t="s">
        <v>109</v>
      </c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3"/>
      <c r="N14" s="103"/>
    </row>
    <row r="15" spans="1:14" ht="15.75">
      <c r="A15" s="6"/>
      <c r="B15" s="104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1:14" ht="47.25" customHeight="1">
      <c r="A16" s="7"/>
      <c r="B16" s="5" t="s">
        <v>81</v>
      </c>
      <c r="C16" s="5" t="s">
        <v>97</v>
      </c>
      <c r="D16" s="5" t="s">
        <v>98</v>
      </c>
      <c r="E16" s="5" t="s">
        <v>99</v>
      </c>
      <c r="F16" s="5" t="s">
        <v>100</v>
      </c>
      <c r="G16" s="5" t="s">
        <v>101</v>
      </c>
      <c r="H16" s="5" t="s">
        <v>102</v>
      </c>
      <c r="I16" s="5" t="s">
        <v>103</v>
      </c>
      <c r="J16" s="5" t="s">
        <v>104</v>
      </c>
      <c r="K16" s="5" t="s">
        <v>105</v>
      </c>
      <c r="L16" s="5" t="s">
        <v>106</v>
      </c>
      <c r="M16" s="5" t="s">
        <v>107</v>
      </c>
      <c r="N16" s="5" t="s">
        <v>108</v>
      </c>
    </row>
    <row r="17" spans="1:15" ht="15.75">
      <c r="A17" s="1" t="s">
        <v>12</v>
      </c>
      <c r="B17" s="3">
        <v>100</v>
      </c>
      <c r="C17" s="3">
        <v>86.61633893711796</v>
      </c>
      <c r="D17" s="3">
        <v>0.08575518129780929</v>
      </c>
      <c r="E17" s="3">
        <v>0.24416187827671887</v>
      </c>
      <c r="F17" s="3">
        <v>0.6340066301552082</v>
      </c>
      <c r="G17" s="3">
        <v>1.1892182868109216</v>
      </c>
      <c r="H17" s="3">
        <v>1.1216313343240856</v>
      </c>
      <c r="I17" s="3">
        <v>1.1638954708396005</v>
      </c>
      <c r="J17" s="3">
        <v>2.210426822839725</v>
      </c>
      <c r="K17" s="3">
        <v>1.4011559901156847</v>
      </c>
      <c r="L17" s="3">
        <v>2.0591978958808554</v>
      </c>
      <c r="M17" s="3">
        <v>2.181922605199894</v>
      </c>
      <c r="N17" s="3">
        <v>1.0922889671415419</v>
      </c>
      <c r="O17" s="8"/>
    </row>
    <row r="18" spans="1:15" ht="15.75">
      <c r="A18" s="1" t="s">
        <v>3</v>
      </c>
      <c r="B18" s="3">
        <v>100</v>
      </c>
      <c r="C18" s="3">
        <v>96.26013787915768</v>
      </c>
      <c r="D18" s="3">
        <v>0.08202329461567084</v>
      </c>
      <c r="E18" s="3">
        <v>0.14424096443389922</v>
      </c>
      <c r="F18" s="3">
        <v>0.23926795209839596</v>
      </c>
      <c r="G18" s="3">
        <v>0.33129408752085593</v>
      </c>
      <c r="H18" s="3">
        <v>0.29648420151322974</v>
      </c>
      <c r="I18" s="3">
        <v>0.3086876672975125</v>
      </c>
      <c r="J18" s="3">
        <v>0.408516018549268</v>
      </c>
      <c r="K18" s="3">
        <v>0.27567829263510835</v>
      </c>
      <c r="L18" s="3">
        <v>0.6877953338748205</v>
      </c>
      <c r="M18" s="3">
        <v>0.6765921521712166</v>
      </c>
      <c r="N18" s="3">
        <v>0.2892821561323416</v>
      </c>
      <c r="O18" s="8"/>
    </row>
    <row r="19" spans="1:15" ht="15.75">
      <c r="A19" s="1" t="s">
        <v>4</v>
      </c>
      <c r="B19" s="3">
        <v>100</v>
      </c>
      <c r="C19" s="3">
        <v>97.3273734210035</v>
      </c>
      <c r="D19" s="3">
        <v>0.0580780319844019</v>
      </c>
      <c r="E19" s="3">
        <v>0.10785920225674639</v>
      </c>
      <c r="F19" s="3">
        <v>0.18253095766526312</v>
      </c>
      <c r="G19" s="3">
        <v>0.2810561904959449</v>
      </c>
      <c r="H19" s="3">
        <v>0.2592769285017942</v>
      </c>
      <c r="I19" s="3">
        <v>0.2312750202236004</v>
      </c>
      <c r="J19" s="3">
        <v>0.34224554562236836</v>
      </c>
      <c r="K19" s="3">
        <v>0.20016178880338512</v>
      </c>
      <c r="L19" s="3">
        <v>0.38165563875464104</v>
      </c>
      <c r="M19" s="3">
        <v>0.41795440874489226</v>
      </c>
      <c r="N19" s="3">
        <v>0.2105328659434569</v>
      </c>
      <c r="O19" s="8"/>
    </row>
    <row r="20" spans="1:15" ht="15.75">
      <c r="A20" s="1" t="s">
        <v>5</v>
      </c>
      <c r="B20" s="3">
        <v>100</v>
      </c>
      <c r="C20" s="3">
        <v>97.08483506303645</v>
      </c>
      <c r="D20" s="3">
        <v>0.07960976739473417</v>
      </c>
      <c r="E20" s="3">
        <v>0.10711132340382415</v>
      </c>
      <c r="F20" s="3">
        <v>0.24172420281673834</v>
      </c>
      <c r="G20" s="3">
        <v>0.2750155600908999</v>
      </c>
      <c r="H20" s="3">
        <v>0.2996222154674541</v>
      </c>
      <c r="I20" s="3">
        <v>0.33001867210907987</v>
      </c>
      <c r="J20" s="3">
        <v>0.34883552622056246</v>
      </c>
      <c r="K20" s="3">
        <v>0.24896145439807776</v>
      </c>
      <c r="L20" s="3">
        <v>0.4342350948803682</v>
      </c>
      <c r="M20" s="3">
        <v>0.4342350948803682</v>
      </c>
      <c r="N20" s="3">
        <v>0.11579602530143152</v>
      </c>
      <c r="O20" s="8"/>
    </row>
    <row r="21" spans="1:15" ht="15.75">
      <c r="A21" s="1" t="s">
        <v>6</v>
      </c>
      <c r="B21" s="3">
        <v>100</v>
      </c>
      <c r="C21" s="3">
        <v>95.09783862207507</v>
      </c>
      <c r="D21" s="3">
        <v>0.08184219337078233</v>
      </c>
      <c r="E21" s="3">
        <v>0.16089431196756074</v>
      </c>
      <c r="F21" s="3">
        <v>0.2576169041330308</v>
      </c>
      <c r="G21" s="3">
        <v>0.37014992001785646</v>
      </c>
      <c r="H21" s="3">
        <v>0.3301588482571333</v>
      </c>
      <c r="I21" s="3">
        <v>0.3403891224284811</v>
      </c>
      <c r="J21" s="3">
        <v>0.4687325620326625</v>
      </c>
      <c r="K21" s="3">
        <v>0.3710799449425245</v>
      </c>
      <c r="L21" s="3">
        <v>1.1448606822662848</v>
      </c>
      <c r="M21" s="3">
        <v>0.9904765447713999</v>
      </c>
      <c r="N21" s="3">
        <v>0.38596034373721216</v>
      </c>
      <c r="O21" s="8"/>
    </row>
    <row r="22" spans="1:15" ht="15.75">
      <c r="A22" s="1" t="s">
        <v>7</v>
      </c>
      <c r="B22" s="3">
        <v>100</v>
      </c>
      <c r="C22" s="3">
        <v>97.13043355098225</v>
      </c>
      <c r="D22" s="3">
        <v>0.03682563063892469</v>
      </c>
      <c r="E22" s="3">
        <v>0.12322422559947878</v>
      </c>
      <c r="F22" s="3">
        <v>0.23370111751625286</v>
      </c>
      <c r="G22" s="3">
        <v>0.296021415520587</v>
      </c>
      <c r="H22" s="3">
        <v>0.22095378383354813</v>
      </c>
      <c r="I22" s="3">
        <v>0.2875231930654505</v>
      </c>
      <c r="J22" s="3">
        <v>0.38525275129951986</v>
      </c>
      <c r="K22" s="3">
        <v>0.24644845119895756</v>
      </c>
      <c r="L22" s="3">
        <v>0.39375097375465634</v>
      </c>
      <c r="M22" s="3">
        <v>0.42632749316601276</v>
      </c>
      <c r="N22" s="3">
        <v>0.21953741342435876</v>
      </c>
      <c r="O22" s="8"/>
    </row>
    <row r="23" spans="1:15" ht="15.75">
      <c r="A23" s="1" t="s">
        <v>8</v>
      </c>
      <c r="B23" s="3">
        <v>100</v>
      </c>
      <c r="C23" s="3">
        <v>96.58131040255688</v>
      </c>
      <c r="D23" s="3">
        <v>0.0951221368236816</v>
      </c>
      <c r="E23" s="3">
        <v>0.15029297618141693</v>
      </c>
      <c r="F23" s="3">
        <v>0.2530248839509931</v>
      </c>
      <c r="G23" s="3">
        <v>0.273951754052203</v>
      </c>
      <c r="H23" s="3">
        <v>0.2872688532075185</v>
      </c>
      <c r="I23" s="3">
        <v>0.3139030515181493</v>
      </c>
      <c r="J23" s="3">
        <v>0.37478121908530554</v>
      </c>
      <c r="K23" s="3">
        <v>0.2073662582756259</v>
      </c>
      <c r="L23" s="3">
        <v>0.641123202191614</v>
      </c>
      <c r="M23" s="3">
        <v>0.5878548055703523</v>
      </c>
      <c r="N23" s="3">
        <v>0.23400045658625673</v>
      </c>
      <c r="O23" s="8"/>
    </row>
    <row r="24" spans="1:15" ht="15.75">
      <c r="A24" s="1" t="s">
        <v>9</v>
      </c>
      <c r="B24" s="3">
        <v>100</v>
      </c>
      <c r="C24" s="3">
        <v>95.16776322136255</v>
      </c>
      <c r="D24" s="3">
        <v>0.1302359682803064</v>
      </c>
      <c r="E24" s="3">
        <v>0.1968010187346852</v>
      </c>
      <c r="F24" s="3">
        <v>0.2681896235698161</v>
      </c>
      <c r="G24" s="3">
        <v>0.4283316290107855</v>
      </c>
      <c r="H24" s="3">
        <v>0.3501900480426016</v>
      </c>
      <c r="I24" s="3">
        <v>0.3453664936618495</v>
      </c>
      <c r="J24" s="3">
        <v>0.480426016322908</v>
      </c>
      <c r="K24" s="3">
        <v>0.31931930000578823</v>
      </c>
      <c r="L24" s="3">
        <v>0.891392849562986</v>
      </c>
      <c r="M24" s="3">
        <v>0.9685697196550195</v>
      </c>
      <c r="N24" s="3">
        <v>0.4534141117906963</v>
      </c>
      <c r="O24" s="8"/>
    </row>
    <row r="25" spans="1:14" ht="15.75">
      <c r="A25" s="108" t="s">
        <v>10</v>
      </c>
      <c r="B25" s="108"/>
      <c r="C25" s="108"/>
      <c r="D25" s="108"/>
      <c r="E25" s="108"/>
      <c r="F25" s="108"/>
      <c r="G25" s="103"/>
      <c r="H25" s="103"/>
      <c r="I25" s="103"/>
      <c r="J25" s="103"/>
      <c r="K25" s="103"/>
      <c r="L25" s="103"/>
      <c r="M25" s="103"/>
      <c r="N25" s="103"/>
    </row>
  </sheetData>
  <sheetProtection/>
  <mergeCells count="6">
    <mergeCell ref="A14:N14"/>
    <mergeCell ref="B15:N15"/>
    <mergeCell ref="A25:N25"/>
    <mergeCell ref="A1:N1"/>
    <mergeCell ref="B2:N2"/>
    <mergeCell ref="A12:N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140625" style="12" bestFit="1" customWidth="1"/>
    <col min="2" max="2" width="11.7109375" style="29" bestFit="1" customWidth="1"/>
    <col min="3" max="4" width="11.00390625" style="29" bestFit="1" customWidth="1"/>
    <col min="5" max="5" width="9.8515625" style="29" bestFit="1" customWidth="1"/>
    <col min="6" max="6" width="1.28515625" style="12" customWidth="1"/>
    <col min="7" max="7" width="15.140625" style="12" bestFit="1" customWidth="1"/>
    <col min="8" max="10" width="9.8515625" style="29" bestFit="1" customWidth="1"/>
    <col min="11" max="11" width="9.140625" style="29" customWidth="1"/>
    <col min="12" max="12" width="1.1484375" style="12" customWidth="1"/>
    <col min="13" max="13" width="15.140625" style="12" bestFit="1" customWidth="1"/>
    <col min="14" max="16" width="9.8515625" style="12" bestFit="1" customWidth="1"/>
    <col min="17" max="17" width="8.8515625" style="12" bestFit="1" customWidth="1"/>
    <col min="18" max="16384" width="9.140625" style="12" customWidth="1"/>
  </cols>
  <sheetData>
    <row r="1" spans="1:17" ht="15">
      <c r="A1" s="87" t="s">
        <v>113</v>
      </c>
      <c r="B1" s="88"/>
      <c r="C1" s="88"/>
      <c r="D1" s="88"/>
      <c r="E1" s="89"/>
      <c r="G1" s="78" t="s">
        <v>114</v>
      </c>
      <c r="H1" s="79"/>
      <c r="I1" s="79"/>
      <c r="J1" s="79"/>
      <c r="K1" s="80"/>
      <c r="M1" s="66" t="s">
        <v>115</v>
      </c>
      <c r="N1" s="67"/>
      <c r="O1" s="67"/>
      <c r="P1" s="67"/>
      <c r="Q1" s="68"/>
    </row>
    <row r="2" spans="1:17" ht="15">
      <c r="A2" s="13"/>
      <c r="B2" s="64" t="s">
        <v>13</v>
      </c>
      <c r="C2" s="90"/>
      <c r="D2" s="90"/>
      <c r="E2" s="91"/>
      <c r="G2" s="9"/>
      <c r="H2" s="81" t="s">
        <v>13</v>
      </c>
      <c r="I2" s="82"/>
      <c r="J2" s="82"/>
      <c r="K2" s="83"/>
      <c r="M2" s="14"/>
      <c r="N2" s="69" t="s">
        <v>131</v>
      </c>
      <c r="O2" s="70"/>
      <c r="P2" s="70"/>
      <c r="Q2" s="71"/>
    </row>
    <row r="3" spans="1:17" ht="15">
      <c r="A3" s="15"/>
      <c r="B3" s="16" t="s">
        <v>11</v>
      </c>
      <c r="C3" s="16" t="s">
        <v>0</v>
      </c>
      <c r="D3" s="16" t="s">
        <v>1</v>
      </c>
      <c r="E3" s="16" t="s">
        <v>2</v>
      </c>
      <c r="G3" s="10"/>
      <c r="H3" s="11" t="s">
        <v>11</v>
      </c>
      <c r="I3" s="11" t="s">
        <v>0</v>
      </c>
      <c r="J3" s="11" t="s">
        <v>1</v>
      </c>
      <c r="K3" s="11" t="s">
        <v>2</v>
      </c>
      <c r="M3" s="17"/>
      <c r="N3" s="18" t="s">
        <v>11</v>
      </c>
      <c r="O3" s="18" t="s">
        <v>0</v>
      </c>
      <c r="P3" s="18" t="s">
        <v>1</v>
      </c>
      <c r="Q3" s="18" t="s">
        <v>2</v>
      </c>
    </row>
    <row r="4" spans="1:29" ht="15">
      <c r="A4" s="19" t="s">
        <v>12</v>
      </c>
      <c r="B4" s="20">
        <v>56075912</v>
      </c>
      <c r="C4" s="20">
        <v>10579132</v>
      </c>
      <c r="D4" s="20">
        <v>36273707</v>
      </c>
      <c r="E4" s="20">
        <v>9223073</v>
      </c>
      <c r="F4" s="21"/>
      <c r="G4" s="22" t="s">
        <v>12</v>
      </c>
      <c r="H4" s="23">
        <v>52041916</v>
      </c>
      <c r="I4" s="23">
        <v>10488736</v>
      </c>
      <c r="J4" s="23">
        <v>33240406</v>
      </c>
      <c r="K4" s="23">
        <v>8312774</v>
      </c>
      <c r="L4" s="21"/>
      <c r="M4" s="24" t="s">
        <v>12</v>
      </c>
      <c r="N4" s="25">
        <f>B4/H4*100-100</f>
        <v>7.751436361412971</v>
      </c>
      <c r="O4" s="25">
        <f>C4/I4*100-100</f>
        <v>0.8618388335829934</v>
      </c>
      <c r="P4" s="25">
        <f>D4/J4*100-100</f>
        <v>9.125342813201499</v>
      </c>
      <c r="Q4" s="25">
        <f>E4/K4*100-100</f>
        <v>10.950604455263687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">
      <c r="A5" s="19" t="s">
        <v>3</v>
      </c>
      <c r="B5" s="20">
        <v>499858</v>
      </c>
      <c r="C5" s="20">
        <v>83499</v>
      </c>
      <c r="D5" s="20">
        <v>313470</v>
      </c>
      <c r="E5" s="20">
        <v>102889</v>
      </c>
      <c r="F5" s="21"/>
      <c r="G5" s="22" t="s">
        <v>3</v>
      </c>
      <c r="H5" s="23">
        <v>487607</v>
      </c>
      <c r="I5" s="23">
        <v>91931</v>
      </c>
      <c r="J5" s="23">
        <v>306346</v>
      </c>
      <c r="K5" s="23">
        <v>89330</v>
      </c>
      <c r="L5" s="21"/>
      <c r="M5" s="24" t="s">
        <v>3</v>
      </c>
      <c r="N5" s="25">
        <f aca="true" t="shared" si="0" ref="N5:N11">B5/H5*100-100</f>
        <v>2.5124741851532093</v>
      </c>
      <c r="O5" s="25">
        <f aca="true" t="shared" si="1" ref="O5:O11">C5/I5*100-100</f>
        <v>-9.172096463652096</v>
      </c>
      <c r="P5" s="25">
        <f aca="true" t="shared" si="2" ref="P5:P11">D5/J5*100-100</f>
        <v>2.325475116371692</v>
      </c>
      <c r="Q5" s="25">
        <f aca="true" t="shared" si="3" ref="Q5:Q11">E5/K5*100-100</f>
        <v>15.178551438486522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">
      <c r="A6" s="19" t="s">
        <v>4</v>
      </c>
      <c r="B6" s="20">
        <v>96422</v>
      </c>
      <c r="C6" s="20">
        <v>16267</v>
      </c>
      <c r="D6" s="20">
        <v>60122</v>
      </c>
      <c r="E6" s="20">
        <v>20033</v>
      </c>
      <c r="F6" s="21"/>
      <c r="G6" s="22" t="s">
        <v>4</v>
      </c>
      <c r="H6" s="23">
        <v>93492</v>
      </c>
      <c r="I6" s="23">
        <v>17599</v>
      </c>
      <c r="J6" s="23">
        <v>58822</v>
      </c>
      <c r="K6" s="23">
        <v>17071</v>
      </c>
      <c r="L6" s="21"/>
      <c r="M6" s="24" t="s">
        <v>4</v>
      </c>
      <c r="N6" s="25">
        <f t="shared" si="0"/>
        <v>3.133957985710012</v>
      </c>
      <c r="O6" s="25">
        <f t="shared" si="1"/>
        <v>-7.568611852946191</v>
      </c>
      <c r="P6" s="25">
        <f t="shared" si="2"/>
        <v>2.210057461494003</v>
      </c>
      <c r="Q6" s="25">
        <f t="shared" si="3"/>
        <v>17.35106320660769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5">
      <c r="A7" s="19" t="s">
        <v>5</v>
      </c>
      <c r="B7" s="20">
        <v>69087</v>
      </c>
      <c r="C7" s="20">
        <v>12291</v>
      </c>
      <c r="D7" s="20">
        <v>43841</v>
      </c>
      <c r="E7" s="20">
        <v>12955</v>
      </c>
      <c r="F7" s="21"/>
      <c r="G7" s="22" t="s">
        <v>5</v>
      </c>
      <c r="H7" s="23">
        <v>71980</v>
      </c>
      <c r="I7" s="23">
        <v>14993</v>
      </c>
      <c r="J7" s="23">
        <v>44972</v>
      </c>
      <c r="K7" s="23">
        <v>12015</v>
      </c>
      <c r="L7" s="21"/>
      <c r="M7" s="24" t="s">
        <v>5</v>
      </c>
      <c r="N7" s="25">
        <f t="shared" si="0"/>
        <v>-4.019171992220066</v>
      </c>
      <c r="O7" s="25">
        <f t="shared" si="1"/>
        <v>-18.021743480290795</v>
      </c>
      <c r="P7" s="25">
        <f t="shared" si="2"/>
        <v>-2.5148981588543933</v>
      </c>
      <c r="Q7" s="25">
        <f t="shared" si="3"/>
        <v>7.82355389096962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>
      <c r="A8" s="19" t="s">
        <v>6</v>
      </c>
      <c r="B8" s="20">
        <v>107524</v>
      </c>
      <c r="C8" s="20">
        <v>18482</v>
      </c>
      <c r="D8" s="20">
        <v>69145</v>
      </c>
      <c r="E8" s="20">
        <v>19897</v>
      </c>
      <c r="F8" s="21"/>
      <c r="G8" s="22" t="s">
        <v>6</v>
      </c>
      <c r="H8" s="23">
        <v>100739</v>
      </c>
      <c r="I8" s="23">
        <v>18981</v>
      </c>
      <c r="J8" s="23">
        <v>63739</v>
      </c>
      <c r="K8" s="23">
        <v>18019</v>
      </c>
      <c r="L8" s="21"/>
      <c r="M8" s="24" t="s">
        <v>6</v>
      </c>
      <c r="N8" s="25">
        <f t="shared" si="0"/>
        <v>6.735226674872692</v>
      </c>
      <c r="O8" s="25">
        <f t="shared" si="1"/>
        <v>-2.6289447342078915</v>
      </c>
      <c r="P8" s="25">
        <f t="shared" si="2"/>
        <v>8.481463468206286</v>
      </c>
      <c r="Q8" s="25">
        <f t="shared" si="3"/>
        <v>10.42233198290694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5">
      <c r="A9" s="19" t="s">
        <v>7</v>
      </c>
      <c r="B9" s="20">
        <v>70603</v>
      </c>
      <c r="C9" s="20">
        <v>11990</v>
      </c>
      <c r="D9" s="20">
        <v>45259</v>
      </c>
      <c r="E9" s="20">
        <v>13354</v>
      </c>
      <c r="F9" s="21"/>
      <c r="G9" s="22" t="s">
        <v>7</v>
      </c>
      <c r="H9" s="23">
        <v>69318</v>
      </c>
      <c r="I9" s="23">
        <v>13672</v>
      </c>
      <c r="J9" s="23">
        <v>44257</v>
      </c>
      <c r="K9" s="23">
        <v>11389</v>
      </c>
      <c r="L9" s="21"/>
      <c r="M9" s="24" t="s">
        <v>7</v>
      </c>
      <c r="N9" s="25">
        <f t="shared" si="0"/>
        <v>1.853775354164867</v>
      </c>
      <c r="O9" s="25">
        <f t="shared" si="1"/>
        <v>-12.302516091281447</v>
      </c>
      <c r="P9" s="25">
        <f t="shared" si="2"/>
        <v>2.2640486250762564</v>
      </c>
      <c r="Q9" s="25">
        <f t="shared" si="3"/>
        <v>17.253490209851606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5">
      <c r="A10" s="19" t="s">
        <v>8</v>
      </c>
      <c r="B10" s="20">
        <v>52564</v>
      </c>
      <c r="C10" s="20">
        <v>8588</v>
      </c>
      <c r="D10" s="20">
        <v>32447</v>
      </c>
      <c r="E10" s="20">
        <v>11529</v>
      </c>
      <c r="F10" s="21"/>
      <c r="G10" s="22" t="s">
        <v>8</v>
      </c>
      <c r="H10" s="23">
        <v>49777</v>
      </c>
      <c r="I10" s="23">
        <v>9037</v>
      </c>
      <c r="J10" s="23">
        <v>31445</v>
      </c>
      <c r="K10" s="23">
        <v>9295</v>
      </c>
      <c r="L10" s="21"/>
      <c r="M10" s="24" t="s">
        <v>8</v>
      </c>
      <c r="N10" s="25">
        <f t="shared" si="0"/>
        <v>5.598971412499736</v>
      </c>
      <c r="O10" s="25">
        <f t="shared" si="1"/>
        <v>-4.968462985504047</v>
      </c>
      <c r="P10" s="25">
        <f t="shared" si="2"/>
        <v>3.1865161392908163</v>
      </c>
      <c r="Q10" s="25">
        <f t="shared" si="3"/>
        <v>24.034427111350197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5">
      <c r="A11" s="19" t="s">
        <v>9</v>
      </c>
      <c r="B11" s="20">
        <v>103658</v>
      </c>
      <c r="C11" s="20">
        <v>15881</v>
      </c>
      <c r="D11" s="20">
        <v>62656</v>
      </c>
      <c r="E11" s="20">
        <v>25121</v>
      </c>
      <c r="F11" s="21"/>
      <c r="G11" s="22" t="s">
        <v>9</v>
      </c>
      <c r="H11" s="23">
        <v>102301</v>
      </c>
      <c r="I11" s="23">
        <v>17649</v>
      </c>
      <c r="J11" s="23">
        <v>63111</v>
      </c>
      <c r="K11" s="23">
        <v>21541</v>
      </c>
      <c r="L11" s="21"/>
      <c r="M11" s="24" t="s">
        <v>9</v>
      </c>
      <c r="N11" s="25">
        <f t="shared" si="0"/>
        <v>1.3264777470405988</v>
      </c>
      <c r="O11" s="25">
        <f t="shared" si="1"/>
        <v>-10.017564734545871</v>
      </c>
      <c r="P11" s="25">
        <f t="shared" si="2"/>
        <v>-0.7209519735069989</v>
      </c>
      <c r="Q11" s="25">
        <f t="shared" si="3"/>
        <v>16.619469848196474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17" ht="15">
      <c r="A12" s="75" t="s">
        <v>10</v>
      </c>
      <c r="B12" s="76"/>
      <c r="C12" s="76"/>
      <c r="D12" s="76"/>
      <c r="E12" s="77"/>
      <c r="F12" s="21"/>
      <c r="G12" s="84" t="s">
        <v>10</v>
      </c>
      <c r="H12" s="85"/>
      <c r="I12" s="85"/>
      <c r="J12" s="85"/>
      <c r="K12" s="86"/>
      <c r="M12" s="72" t="s">
        <v>10</v>
      </c>
      <c r="N12" s="73"/>
      <c r="O12" s="73"/>
      <c r="P12" s="73"/>
      <c r="Q12" s="74"/>
    </row>
    <row r="13" spans="2:29" ht="15">
      <c r="B13" s="26"/>
      <c r="C13" s="26"/>
      <c r="D13" s="26"/>
      <c r="E13" s="26"/>
      <c r="F13" s="21"/>
      <c r="G13" s="21"/>
      <c r="H13" s="26"/>
      <c r="I13" s="26"/>
      <c r="J13" s="26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5">
      <c r="A14" s="87" t="s">
        <v>113</v>
      </c>
      <c r="B14" s="88"/>
      <c r="C14" s="88"/>
      <c r="D14" s="88"/>
      <c r="E14" s="89"/>
      <c r="F14" s="21"/>
      <c r="G14" s="78" t="s">
        <v>114</v>
      </c>
      <c r="H14" s="79"/>
      <c r="I14" s="79"/>
      <c r="J14" s="79"/>
      <c r="K14" s="8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5">
      <c r="A15" s="13"/>
      <c r="B15" s="64" t="s">
        <v>14</v>
      </c>
      <c r="C15" s="90"/>
      <c r="D15" s="90"/>
      <c r="E15" s="91"/>
      <c r="F15" s="21"/>
      <c r="G15" s="9"/>
      <c r="H15" s="81" t="s">
        <v>14</v>
      </c>
      <c r="I15" s="82"/>
      <c r="J15" s="82"/>
      <c r="K15" s="8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5">
      <c r="A16" s="15"/>
      <c r="B16" s="16" t="s">
        <v>11</v>
      </c>
      <c r="C16" s="16" t="s">
        <v>0</v>
      </c>
      <c r="D16" s="16" t="s">
        <v>1</v>
      </c>
      <c r="E16" s="16" t="s">
        <v>2</v>
      </c>
      <c r="F16" s="21"/>
      <c r="G16" s="10"/>
      <c r="H16" s="11" t="s">
        <v>11</v>
      </c>
      <c r="I16" s="11" t="s">
        <v>0</v>
      </c>
      <c r="J16" s="11" t="s">
        <v>1</v>
      </c>
      <c r="K16" s="11" t="s">
        <v>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">
      <c r="A17" s="19" t="s">
        <v>12</v>
      </c>
      <c r="B17" s="27">
        <f aca="true" t="shared" si="4" ref="B17:E24">B4/$B4*100</f>
        <v>100</v>
      </c>
      <c r="C17" s="27">
        <f t="shared" si="4"/>
        <v>18.865733293824984</v>
      </c>
      <c r="D17" s="27">
        <f t="shared" si="4"/>
        <v>64.68678922243832</v>
      </c>
      <c r="E17" s="27">
        <f t="shared" si="4"/>
        <v>16.447477483736687</v>
      </c>
      <c r="F17" s="21"/>
      <c r="G17" s="22" t="s">
        <v>12</v>
      </c>
      <c r="H17" s="28">
        <f aca="true" t="shared" si="5" ref="H17:K24">H4/$H4*100</f>
        <v>100</v>
      </c>
      <c r="I17" s="28">
        <f t="shared" si="5"/>
        <v>20.154400156981154</v>
      </c>
      <c r="J17" s="28">
        <f t="shared" si="5"/>
        <v>63.87237164750045</v>
      </c>
      <c r="K17" s="28">
        <f t="shared" si="5"/>
        <v>15.973228195518397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5">
      <c r="A18" s="19" t="s">
        <v>3</v>
      </c>
      <c r="B18" s="27">
        <f t="shared" si="4"/>
        <v>100</v>
      </c>
      <c r="C18" s="27">
        <f t="shared" si="4"/>
        <v>16.704544090521708</v>
      </c>
      <c r="D18" s="27">
        <f t="shared" si="4"/>
        <v>62.71181015408376</v>
      </c>
      <c r="E18" s="27">
        <f t="shared" si="4"/>
        <v>20.58364575539453</v>
      </c>
      <c r="F18" s="21"/>
      <c r="G18" s="22" t="s">
        <v>3</v>
      </c>
      <c r="H18" s="28">
        <f t="shared" si="5"/>
        <v>100</v>
      </c>
      <c r="I18" s="28">
        <f t="shared" si="5"/>
        <v>18.8535029234609</v>
      </c>
      <c r="J18" s="28">
        <f t="shared" si="5"/>
        <v>62.826415535461955</v>
      </c>
      <c r="K18" s="28">
        <f t="shared" si="5"/>
        <v>18.320081541077137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5">
      <c r="A19" s="19" t="s">
        <v>4</v>
      </c>
      <c r="B19" s="27">
        <f t="shared" si="4"/>
        <v>100</v>
      </c>
      <c r="C19" s="27">
        <f t="shared" si="4"/>
        <v>16.870631183754746</v>
      </c>
      <c r="D19" s="27">
        <f t="shared" si="4"/>
        <v>62.35298998153949</v>
      </c>
      <c r="E19" s="27">
        <f t="shared" si="4"/>
        <v>20.77637883470577</v>
      </c>
      <c r="F19" s="21"/>
      <c r="G19" s="22" t="s">
        <v>4</v>
      </c>
      <c r="H19" s="28">
        <f t="shared" si="5"/>
        <v>100</v>
      </c>
      <c r="I19" s="28">
        <f t="shared" si="5"/>
        <v>18.82407050870663</v>
      </c>
      <c r="J19" s="28">
        <f t="shared" si="5"/>
        <v>62.91661318615497</v>
      </c>
      <c r="K19" s="28">
        <f t="shared" si="5"/>
        <v>18.259316305138405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5">
      <c r="A20" s="19" t="s">
        <v>5</v>
      </c>
      <c r="B20" s="27">
        <f t="shared" si="4"/>
        <v>100</v>
      </c>
      <c r="C20" s="27">
        <f t="shared" si="4"/>
        <v>17.790611837248687</v>
      </c>
      <c r="D20" s="27">
        <f t="shared" si="4"/>
        <v>63.457669315500745</v>
      </c>
      <c r="E20" s="27">
        <f t="shared" si="4"/>
        <v>18.75171884725057</v>
      </c>
      <c r="F20" s="21"/>
      <c r="G20" s="22" t="s">
        <v>5</v>
      </c>
      <c r="H20" s="28">
        <f t="shared" si="5"/>
        <v>100</v>
      </c>
      <c r="I20" s="28">
        <f t="shared" si="5"/>
        <v>20.829397054737427</v>
      </c>
      <c r="J20" s="28">
        <f t="shared" si="5"/>
        <v>62.478466240622396</v>
      </c>
      <c r="K20" s="28">
        <f t="shared" si="5"/>
        <v>16.692136704640177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5">
      <c r="A21" s="19" t="s">
        <v>6</v>
      </c>
      <c r="B21" s="27">
        <f t="shared" si="4"/>
        <v>100</v>
      </c>
      <c r="C21" s="27">
        <f t="shared" si="4"/>
        <v>17.188720657713628</v>
      </c>
      <c r="D21" s="27">
        <f t="shared" si="4"/>
        <v>64.30657341616755</v>
      </c>
      <c r="E21" s="27">
        <f t="shared" si="4"/>
        <v>18.50470592611882</v>
      </c>
      <c r="F21" s="21"/>
      <c r="G21" s="22" t="s">
        <v>6</v>
      </c>
      <c r="H21" s="28">
        <f t="shared" si="5"/>
        <v>100</v>
      </c>
      <c r="I21" s="28">
        <f t="shared" si="5"/>
        <v>18.84175939804842</v>
      </c>
      <c r="J21" s="28">
        <f t="shared" si="5"/>
        <v>63.2714241753442</v>
      </c>
      <c r="K21" s="28">
        <f t="shared" si="5"/>
        <v>17.88681642660737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">
      <c r="A22" s="19" t="s">
        <v>7</v>
      </c>
      <c r="B22" s="27">
        <f t="shared" si="4"/>
        <v>100</v>
      </c>
      <c r="C22" s="27">
        <f t="shared" si="4"/>
        <v>16.982281206181042</v>
      </c>
      <c r="D22" s="27">
        <f t="shared" si="4"/>
        <v>64.10350834950356</v>
      </c>
      <c r="E22" s="27">
        <f t="shared" si="4"/>
        <v>18.914210444315398</v>
      </c>
      <c r="F22" s="21"/>
      <c r="G22" s="22" t="s">
        <v>7</v>
      </c>
      <c r="H22" s="28">
        <f t="shared" si="5"/>
        <v>100</v>
      </c>
      <c r="I22" s="28">
        <f t="shared" si="5"/>
        <v>19.723592717620242</v>
      </c>
      <c r="J22" s="28">
        <f t="shared" si="5"/>
        <v>63.84633140021351</v>
      </c>
      <c r="K22" s="28">
        <f t="shared" si="5"/>
        <v>16.430075882166246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">
      <c r="A23" s="19" t="s">
        <v>8</v>
      </c>
      <c r="B23" s="27">
        <f t="shared" si="4"/>
        <v>100</v>
      </c>
      <c r="C23" s="27">
        <f t="shared" si="4"/>
        <v>16.33817822083555</v>
      </c>
      <c r="D23" s="27">
        <f t="shared" si="4"/>
        <v>61.72855947035995</v>
      </c>
      <c r="E23" s="27">
        <f t="shared" si="4"/>
        <v>21.933262308804505</v>
      </c>
      <c r="F23" s="21"/>
      <c r="G23" s="22" t="s">
        <v>8</v>
      </c>
      <c r="H23" s="28">
        <f t="shared" si="5"/>
        <v>100</v>
      </c>
      <c r="I23" s="28">
        <f t="shared" si="5"/>
        <v>18.154971171424553</v>
      </c>
      <c r="J23" s="28">
        <f t="shared" si="5"/>
        <v>63.171745987102476</v>
      </c>
      <c r="K23" s="28">
        <f t="shared" si="5"/>
        <v>18.673282841472968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11" ht="15">
      <c r="A24" s="19" t="s">
        <v>9</v>
      </c>
      <c r="B24" s="27">
        <f t="shared" si="4"/>
        <v>100</v>
      </c>
      <c r="C24" s="27">
        <f t="shared" si="4"/>
        <v>15.320573424144785</v>
      </c>
      <c r="D24" s="27">
        <f t="shared" si="4"/>
        <v>60.444924656080566</v>
      </c>
      <c r="E24" s="27">
        <f t="shared" si="4"/>
        <v>24.234501919774644</v>
      </c>
      <c r="F24" s="21"/>
      <c r="G24" s="22" t="s">
        <v>9</v>
      </c>
      <c r="H24" s="28">
        <f t="shared" si="5"/>
        <v>100</v>
      </c>
      <c r="I24" s="28">
        <f t="shared" si="5"/>
        <v>17.25203077193771</v>
      </c>
      <c r="J24" s="28">
        <f t="shared" si="5"/>
        <v>61.69147906667579</v>
      </c>
      <c r="K24" s="28">
        <f t="shared" si="5"/>
        <v>21.056490161386495</v>
      </c>
    </row>
    <row r="25" spans="1:29" ht="15">
      <c r="A25" s="75" t="s">
        <v>10</v>
      </c>
      <c r="B25" s="76"/>
      <c r="C25" s="76"/>
      <c r="D25" s="76"/>
      <c r="E25" s="77"/>
      <c r="F25" s="21"/>
      <c r="G25" s="84" t="s">
        <v>10</v>
      </c>
      <c r="H25" s="85"/>
      <c r="I25" s="85"/>
      <c r="J25" s="85"/>
      <c r="K25" s="8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2:29" ht="15">
      <c r="B26" s="26"/>
      <c r="C26" s="26"/>
      <c r="D26" s="26"/>
      <c r="E26" s="26"/>
      <c r="F26" s="21"/>
      <c r="G26" s="21"/>
      <c r="H26" s="26"/>
      <c r="I26" s="26"/>
      <c r="J26" s="26"/>
      <c r="K26" s="2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2:29" ht="15">
      <c r="B27" s="26"/>
      <c r="C27" s="26"/>
      <c r="D27" s="26"/>
      <c r="E27" s="26"/>
      <c r="F27" s="21"/>
      <c r="G27" s="21"/>
      <c r="H27" s="26"/>
      <c r="I27" s="26"/>
      <c r="J27" s="26"/>
      <c r="K27" s="26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2:29" ht="15">
      <c r="B28" s="26"/>
      <c r="C28" s="26"/>
      <c r="D28" s="26"/>
      <c r="E28" s="26"/>
      <c r="F28" s="21"/>
      <c r="G28" s="21"/>
      <c r="H28" s="26"/>
      <c r="I28" s="26"/>
      <c r="J28" s="26"/>
      <c r="K28" s="26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2:29" ht="15">
      <c r="B29" s="26"/>
      <c r="C29" s="26"/>
      <c r="D29" s="26"/>
      <c r="E29" s="26"/>
      <c r="F29" s="21"/>
      <c r="G29" s="21"/>
      <c r="H29" s="26"/>
      <c r="I29" s="26"/>
      <c r="J29" s="26"/>
      <c r="K29" s="26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2:29" ht="15">
      <c r="B30" s="26"/>
      <c r="C30" s="26"/>
      <c r="D30" s="26"/>
      <c r="E30" s="26"/>
      <c r="F30" s="21"/>
      <c r="G30" s="21"/>
      <c r="H30" s="26"/>
      <c r="I30" s="26"/>
      <c r="J30" s="26"/>
      <c r="K30" s="26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2:29" ht="15">
      <c r="B31" s="26"/>
      <c r="C31" s="26"/>
      <c r="D31" s="26"/>
      <c r="E31" s="26"/>
      <c r="F31" s="21"/>
      <c r="G31" s="21"/>
      <c r="H31" s="26"/>
      <c r="I31" s="26"/>
      <c r="J31" s="26"/>
      <c r="K31" s="26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2:29" ht="15">
      <c r="B32" s="26"/>
      <c r="C32" s="26"/>
      <c r="D32" s="26"/>
      <c r="E32" s="26"/>
      <c r="F32" s="21"/>
      <c r="G32" s="21"/>
      <c r="H32" s="26"/>
      <c r="I32" s="26"/>
      <c r="J32" s="26"/>
      <c r="K32" s="26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2:29" ht="15">
      <c r="B33" s="26"/>
      <c r="C33" s="26"/>
      <c r="D33" s="26"/>
      <c r="E33" s="26"/>
      <c r="F33" s="21"/>
      <c r="G33" s="21"/>
      <c r="H33" s="26"/>
      <c r="I33" s="26"/>
      <c r="J33" s="26"/>
      <c r="K33" s="26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2:29" ht="15">
      <c r="B34" s="26"/>
      <c r="C34" s="26"/>
      <c r="D34" s="26"/>
      <c r="E34" s="26"/>
      <c r="F34" s="21"/>
      <c r="G34" s="21"/>
      <c r="H34" s="26"/>
      <c r="I34" s="26"/>
      <c r="J34" s="26"/>
      <c r="K34" s="26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2:29" ht="15">
      <c r="B35" s="26"/>
      <c r="C35" s="26"/>
      <c r="D35" s="26"/>
      <c r="E35" s="26"/>
      <c r="F35" s="21"/>
      <c r="G35" s="21"/>
      <c r="H35" s="26"/>
      <c r="I35" s="26"/>
      <c r="J35" s="26"/>
      <c r="K35" s="26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2:29" ht="15">
      <c r="B36" s="26"/>
      <c r="C36" s="26"/>
      <c r="D36" s="26"/>
      <c r="E36" s="26"/>
      <c r="F36" s="21"/>
      <c r="G36" s="21"/>
      <c r="H36" s="26"/>
      <c r="I36" s="26"/>
      <c r="J36" s="26"/>
      <c r="K36" s="26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2:29" ht="15">
      <c r="B37" s="26"/>
      <c r="C37" s="26"/>
      <c r="D37" s="26"/>
      <c r="E37" s="26"/>
      <c r="F37" s="21"/>
      <c r="G37" s="21"/>
      <c r="H37" s="26"/>
      <c r="I37" s="26"/>
      <c r="J37" s="26"/>
      <c r="K37" s="2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3:6" ht="15">
      <c r="C38" s="26"/>
      <c r="D38" s="26"/>
      <c r="E38" s="26"/>
      <c r="F38" s="21"/>
    </row>
    <row r="39" spans="2:29" ht="15">
      <c r="B39" s="26"/>
      <c r="C39" s="26"/>
      <c r="D39" s="26"/>
      <c r="E39" s="26"/>
      <c r="F39" s="21"/>
      <c r="G39" s="21"/>
      <c r="H39" s="26"/>
      <c r="I39" s="26"/>
      <c r="J39" s="26"/>
      <c r="K39" s="26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2:29" ht="15">
      <c r="B40" s="26"/>
      <c r="C40" s="26"/>
      <c r="D40" s="26"/>
      <c r="E40" s="26"/>
      <c r="F40" s="21"/>
      <c r="G40" s="21"/>
      <c r="H40" s="26"/>
      <c r="I40" s="26"/>
      <c r="J40" s="26"/>
      <c r="K40" s="26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2:29" ht="15">
      <c r="B41" s="26"/>
      <c r="C41" s="26"/>
      <c r="D41" s="26"/>
      <c r="E41" s="26"/>
      <c r="F41" s="21"/>
      <c r="G41" s="21"/>
      <c r="H41" s="26"/>
      <c r="I41" s="26"/>
      <c r="J41" s="26"/>
      <c r="K41" s="26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2:29" ht="15">
      <c r="B42" s="26"/>
      <c r="C42" s="26"/>
      <c r="D42" s="26"/>
      <c r="E42" s="26"/>
      <c r="F42" s="21"/>
      <c r="G42" s="21"/>
      <c r="H42" s="26"/>
      <c r="I42" s="26"/>
      <c r="J42" s="26"/>
      <c r="K42" s="26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2:29" ht="15">
      <c r="B43" s="26"/>
      <c r="C43" s="26"/>
      <c r="D43" s="26"/>
      <c r="E43" s="26"/>
      <c r="F43" s="21"/>
      <c r="G43" s="21"/>
      <c r="H43" s="26"/>
      <c r="I43" s="26"/>
      <c r="J43" s="26"/>
      <c r="K43" s="26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2:29" ht="15">
      <c r="B44" s="26"/>
      <c r="C44" s="26"/>
      <c r="D44" s="26"/>
      <c r="E44" s="26"/>
      <c r="F44" s="21"/>
      <c r="G44" s="21"/>
      <c r="H44" s="26"/>
      <c r="I44" s="26"/>
      <c r="J44" s="26"/>
      <c r="K44" s="26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3:6" ht="15">
      <c r="C45" s="26"/>
      <c r="D45" s="26"/>
      <c r="E45" s="26"/>
      <c r="F45" s="21"/>
    </row>
    <row r="46" spans="2:29" ht="15">
      <c r="B46" s="26"/>
      <c r="C46" s="26"/>
      <c r="D46" s="26"/>
      <c r="E46" s="26"/>
      <c r="F46" s="21"/>
      <c r="G46" s="21"/>
      <c r="H46" s="26"/>
      <c r="I46" s="26"/>
      <c r="J46" s="26"/>
      <c r="K46" s="26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3:6" ht="15">
      <c r="C47" s="26"/>
      <c r="D47" s="26"/>
      <c r="E47" s="26"/>
      <c r="F47" s="21"/>
    </row>
    <row r="48" spans="2:29" ht="15">
      <c r="B48" s="26"/>
      <c r="C48" s="26"/>
      <c r="D48" s="26"/>
      <c r="E48" s="26"/>
      <c r="F48" s="21"/>
      <c r="G48" s="21"/>
      <c r="H48" s="26"/>
      <c r="I48" s="26"/>
      <c r="J48" s="26"/>
      <c r="K48" s="26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2:29" ht="15">
      <c r="B49" s="26"/>
      <c r="C49" s="26"/>
      <c r="D49" s="26"/>
      <c r="E49" s="26"/>
      <c r="F49" s="21"/>
      <c r="G49" s="21"/>
      <c r="H49" s="26"/>
      <c r="I49" s="26"/>
      <c r="J49" s="26"/>
      <c r="K49" s="26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2:29" ht="15">
      <c r="B50" s="26"/>
      <c r="C50" s="26"/>
      <c r="D50" s="26"/>
      <c r="E50" s="26"/>
      <c r="F50" s="21"/>
      <c r="G50" s="21"/>
      <c r="H50" s="26"/>
      <c r="I50" s="26"/>
      <c r="J50" s="26"/>
      <c r="K50" s="2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2:29" ht="15">
      <c r="B51" s="26"/>
      <c r="C51" s="26"/>
      <c r="D51" s="26"/>
      <c r="E51" s="26"/>
      <c r="F51" s="21"/>
      <c r="G51" s="21"/>
      <c r="H51" s="26"/>
      <c r="I51" s="26"/>
      <c r="J51" s="26"/>
      <c r="K51" s="26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2:29" ht="15">
      <c r="B52" s="26"/>
      <c r="C52" s="26"/>
      <c r="D52" s="26"/>
      <c r="E52" s="26"/>
      <c r="F52" s="21"/>
      <c r="G52" s="21"/>
      <c r="H52" s="26"/>
      <c r="I52" s="26"/>
      <c r="J52" s="26"/>
      <c r="K52" s="26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3:6" ht="15">
      <c r="C53" s="26"/>
      <c r="D53" s="26"/>
      <c r="E53" s="26"/>
      <c r="F53" s="21"/>
    </row>
    <row r="54" spans="2:29" ht="15">
      <c r="B54" s="26"/>
      <c r="C54" s="26"/>
      <c r="D54" s="26"/>
      <c r="E54" s="26"/>
      <c r="F54" s="21"/>
      <c r="G54" s="21"/>
      <c r="H54" s="26"/>
      <c r="I54" s="26"/>
      <c r="J54" s="26"/>
      <c r="K54" s="26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2:29" ht="15">
      <c r="B55" s="26"/>
      <c r="C55" s="26"/>
      <c r="D55" s="26"/>
      <c r="E55" s="26"/>
      <c r="F55" s="21"/>
      <c r="G55" s="21"/>
      <c r="H55" s="26"/>
      <c r="I55" s="26"/>
      <c r="J55" s="26"/>
      <c r="K55" s="26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2:29" ht="15">
      <c r="B56" s="26"/>
      <c r="C56" s="26"/>
      <c r="D56" s="26"/>
      <c r="E56" s="26"/>
      <c r="F56" s="21"/>
      <c r="G56" s="21"/>
      <c r="H56" s="26"/>
      <c r="I56" s="26"/>
      <c r="J56" s="26"/>
      <c r="K56" s="26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2:29" ht="15">
      <c r="B57" s="26"/>
      <c r="C57" s="26"/>
      <c r="D57" s="26"/>
      <c r="E57" s="26"/>
      <c r="F57" s="21"/>
      <c r="G57" s="21"/>
      <c r="H57" s="26"/>
      <c r="I57" s="26"/>
      <c r="J57" s="26"/>
      <c r="K57" s="26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2:29" ht="15">
      <c r="B58" s="26"/>
      <c r="C58" s="26"/>
      <c r="D58" s="26"/>
      <c r="E58" s="26"/>
      <c r="F58" s="21"/>
      <c r="G58" s="21"/>
      <c r="H58" s="26"/>
      <c r="I58" s="26"/>
      <c r="J58" s="26"/>
      <c r="K58" s="26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2:29" ht="15">
      <c r="B59" s="26"/>
      <c r="C59" s="26"/>
      <c r="D59" s="26"/>
      <c r="E59" s="26"/>
      <c r="F59" s="21"/>
      <c r="G59" s="21"/>
      <c r="H59" s="26"/>
      <c r="I59" s="26"/>
      <c r="J59" s="26"/>
      <c r="K59" s="26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2:29" ht="15">
      <c r="B60" s="26"/>
      <c r="C60" s="26"/>
      <c r="D60" s="26"/>
      <c r="E60" s="26"/>
      <c r="F60" s="21"/>
      <c r="G60" s="21"/>
      <c r="H60" s="26"/>
      <c r="I60" s="26"/>
      <c r="J60" s="26"/>
      <c r="K60" s="26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2:29" ht="15">
      <c r="B61" s="26"/>
      <c r="C61" s="26"/>
      <c r="D61" s="26"/>
      <c r="E61" s="26"/>
      <c r="F61" s="21"/>
      <c r="G61" s="21"/>
      <c r="H61" s="26"/>
      <c r="I61" s="26"/>
      <c r="J61" s="26"/>
      <c r="K61" s="26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3:6" ht="15">
      <c r="C62" s="26"/>
      <c r="D62" s="26"/>
      <c r="E62" s="26"/>
      <c r="F62" s="21"/>
    </row>
    <row r="63" spans="2:29" ht="15">
      <c r="B63" s="26"/>
      <c r="C63" s="26"/>
      <c r="D63" s="26"/>
      <c r="E63" s="26"/>
      <c r="F63" s="21"/>
      <c r="G63" s="21"/>
      <c r="H63" s="26"/>
      <c r="I63" s="26"/>
      <c r="J63" s="26"/>
      <c r="K63" s="26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2:29" ht="15">
      <c r="B64" s="26"/>
      <c r="C64" s="26"/>
      <c r="D64" s="26"/>
      <c r="E64" s="26"/>
      <c r="F64" s="21"/>
      <c r="G64" s="21"/>
      <c r="H64" s="26"/>
      <c r="I64" s="26"/>
      <c r="J64" s="26"/>
      <c r="K64" s="26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2:29" ht="15">
      <c r="B65" s="26"/>
      <c r="C65" s="26"/>
      <c r="D65" s="26"/>
      <c r="E65" s="26"/>
      <c r="F65" s="21"/>
      <c r="G65" s="21"/>
      <c r="H65" s="26"/>
      <c r="I65" s="26"/>
      <c r="J65" s="26"/>
      <c r="K65" s="26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2:29" ht="15">
      <c r="B66" s="26"/>
      <c r="C66" s="26"/>
      <c r="D66" s="26"/>
      <c r="E66" s="26"/>
      <c r="F66" s="21"/>
      <c r="G66" s="21"/>
      <c r="H66" s="26"/>
      <c r="I66" s="26"/>
      <c r="J66" s="26"/>
      <c r="K66" s="26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2:29" ht="15">
      <c r="B67" s="26"/>
      <c r="C67" s="26"/>
      <c r="D67" s="26"/>
      <c r="E67" s="26"/>
      <c r="F67" s="21"/>
      <c r="G67" s="21"/>
      <c r="H67" s="26"/>
      <c r="I67" s="26"/>
      <c r="J67" s="26"/>
      <c r="K67" s="26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3:6" ht="15">
      <c r="C68" s="26"/>
      <c r="D68" s="26"/>
      <c r="E68" s="26"/>
      <c r="F68" s="21"/>
    </row>
    <row r="69" spans="2:29" ht="15">
      <c r="B69" s="26"/>
      <c r="C69" s="26"/>
      <c r="D69" s="26"/>
      <c r="E69" s="26"/>
      <c r="F69" s="21"/>
      <c r="G69" s="21"/>
      <c r="H69" s="26"/>
      <c r="I69" s="26"/>
      <c r="J69" s="26"/>
      <c r="K69" s="26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2:29" ht="15">
      <c r="B70" s="26"/>
      <c r="C70" s="26"/>
      <c r="D70" s="26"/>
      <c r="E70" s="26"/>
      <c r="F70" s="21"/>
      <c r="G70" s="21"/>
      <c r="H70" s="26"/>
      <c r="I70" s="26"/>
      <c r="J70" s="26"/>
      <c r="K70" s="26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2:29" ht="15">
      <c r="B71" s="26"/>
      <c r="C71" s="26"/>
      <c r="D71" s="26"/>
      <c r="E71" s="26"/>
      <c r="F71" s="21"/>
      <c r="G71" s="21"/>
      <c r="H71" s="26"/>
      <c r="I71" s="26"/>
      <c r="J71" s="26"/>
      <c r="K71" s="26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2:29" ht="15">
      <c r="B72" s="26"/>
      <c r="C72" s="26"/>
      <c r="D72" s="26"/>
      <c r="E72" s="26"/>
      <c r="F72" s="21"/>
      <c r="G72" s="21"/>
      <c r="H72" s="26"/>
      <c r="I72" s="26"/>
      <c r="J72" s="26"/>
      <c r="K72" s="26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2:29" ht="15">
      <c r="B73" s="26"/>
      <c r="C73" s="26"/>
      <c r="D73" s="26"/>
      <c r="E73" s="26"/>
      <c r="F73" s="21"/>
      <c r="G73" s="21"/>
      <c r="H73" s="26"/>
      <c r="I73" s="26"/>
      <c r="J73" s="26"/>
      <c r="K73" s="26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2:29" ht="15">
      <c r="B74" s="26"/>
      <c r="C74" s="26"/>
      <c r="D74" s="26"/>
      <c r="E74" s="26"/>
      <c r="F74" s="21"/>
      <c r="G74" s="21"/>
      <c r="H74" s="26"/>
      <c r="I74" s="26"/>
      <c r="J74" s="26"/>
      <c r="K74" s="26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3:6" ht="15">
      <c r="C75" s="26"/>
      <c r="D75" s="26"/>
      <c r="E75" s="26"/>
      <c r="F75" s="21"/>
    </row>
    <row r="76" spans="2:29" ht="15">
      <c r="B76" s="26"/>
      <c r="C76" s="26"/>
      <c r="D76" s="26"/>
      <c r="E76" s="26"/>
      <c r="F76" s="21"/>
      <c r="G76" s="21"/>
      <c r="H76" s="26"/>
      <c r="I76" s="26"/>
      <c r="J76" s="26"/>
      <c r="K76" s="26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3:6" ht="15">
      <c r="C77" s="26"/>
      <c r="D77" s="26"/>
      <c r="E77" s="26"/>
      <c r="F77" s="21"/>
    </row>
    <row r="78" spans="2:29" ht="15">
      <c r="B78" s="26"/>
      <c r="C78" s="26"/>
      <c r="D78" s="26"/>
      <c r="E78" s="26"/>
      <c r="F78" s="21"/>
      <c r="G78" s="21"/>
      <c r="H78" s="26"/>
      <c r="I78" s="26"/>
      <c r="J78" s="26"/>
      <c r="K78" s="26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2:29" ht="15">
      <c r="B79" s="26"/>
      <c r="C79" s="26"/>
      <c r="D79" s="26"/>
      <c r="E79" s="26"/>
      <c r="F79" s="21"/>
      <c r="G79" s="21"/>
      <c r="H79" s="26"/>
      <c r="I79" s="26"/>
      <c r="J79" s="26"/>
      <c r="K79" s="26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2:29" ht="15">
      <c r="B80" s="26"/>
      <c r="C80" s="26"/>
      <c r="D80" s="26"/>
      <c r="E80" s="26"/>
      <c r="F80" s="21"/>
      <c r="G80" s="21"/>
      <c r="H80" s="26"/>
      <c r="I80" s="26"/>
      <c r="J80" s="26"/>
      <c r="K80" s="26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2:29" ht="15">
      <c r="B81" s="26"/>
      <c r="C81" s="26"/>
      <c r="D81" s="26"/>
      <c r="E81" s="26"/>
      <c r="F81" s="21"/>
      <c r="G81" s="21"/>
      <c r="H81" s="26"/>
      <c r="I81" s="26"/>
      <c r="J81" s="26"/>
      <c r="K81" s="26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3:6" ht="15">
      <c r="C82" s="26"/>
      <c r="D82" s="26"/>
      <c r="E82" s="26"/>
      <c r="F82" s="21"/>
    </row>
    <row r="83" spans="2:29" ht="15">
      <c r="B83" s="26"/>
      <c r="C83" s="26"/>
      <c r="D83" s="26"/>
      <c r="E83" s="26"/>
      <c r="F83" s="21"/>
      <c r="G83" s="21"/>
      <c r="H83" s="26"/>
      <c r="I83" s="26"/>
      <c r="J83" s="26"/>
      <c r="K83" s="26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2:29" ht="15">
      <c r="B84" s="26"/>
      <c r="C84" s="26"/>
      <c r="D84" s="26"/>
      <c r="E84" s="26"/>
      <c r="F84" s="21"/>
      <c r="G84" s="21"/>
      <c r="H84" s="26"/>
      <c r="I84" s="26"/>
      <c r="J84" s="26"/>
      <c r="K84" s="26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2:29" ht="15">
      <c r="B85" s="26"/>
      <c r="C85" s="26"/>
      <c r="D85" s="26"/>
      <c r="E85" s="26"/>
      <c r="F85" s="21"/>
      <c r="G85" s="21"/>
      <c r="H85" s="26"/>
      <c r="I85" s="26"/>
      <c r="J85" s="26"/>
      <c r="K85" s="26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2:29" ht="15">
      <c r="B86" s="26"/>
      <c r="C86" s="26"/>
      <c r="D86" s="26"/>
      <c r="E86" s="26"/>
      <c r="F86" s="21"/>
      <c r="G86" s="21"/>
      <c r="H86" s="26"/>
      <c r="I86" s="26"/>
      <c r="J86" s="26"/>
      <c r="K86" s="26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2:29" ht="15">
      <c r="B87" s="26"/>
      <c r="C87" s="26"/>
      <c r="D87" s="26"/>
      <c r="E87" s="26"/>
      <c r="F87" s="21"/>
      <c r="G87" s="21"/>
      <c r="H87" s="26"/>
      <c r="I87" s="26"/>
      <c r="J87" s="26"/>
      <c r="K87" s="26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2:29" ht="15">
      <c r="B88" s="26"/>
      <c r="C88" s="26"/>
      <c r="D88" s="26"/>
      <c r="E88" s="26"/>
      <c r="F88" s="21"/>
      <c r="G88" s="21"/>
      <c r="H88" s="26"/>
      <c r="I88" s="26"/>
      <c r="J88" s="26"/>
      <c r="K88" s="26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2:29" ht="15">
      <c r="B89" s="26"/>
      <c r="C89" s="26"/>
      <c r="D89" s="26"/>
      <c r="E89" s="26"/>
      <c r="F89" s="21"/>
      <c r="G89" s="21"/>
      <c r="H89" s="26"/>
      <c r="I89" s="26"/>
      <c r="J89" s="26"/>
      <c r="K89" s="26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2:29" ht="15">
      <c r="B90" s="26"/>
      <c r="C90" s="26"/>
      <c r="D90" s="26"/>
      <c r="E90" s="26"/>
      <c r="F90" s="21"/>
      <c r="G90" s="21"/>
      <c r="H90" s="26"/>
      <c r="I90" s="26"/>
      <c r="J90" s="26"/>
      <c r="K90" s="26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2:29" ht="15">
      <c r="B91" s="26"/>
      <c r="C91" s="26"/>
      <c r="D91" s="26"/>
      <c r="E91" s="26"/>
      <c r="F91" s="21"/>
      <c r="G91" s="21"/>
      <c r="H91" s="26"/>
      <c r="I91" s="26"/>
      <c r="J91" s="26"/>
      <c r="K91" s="26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3:6" ht="15">
      <c r="C92" s="26"/>
      <c r="D92" s="26"/>
      <c r="E92" s="26"/>
      <c r="F92" s="21"/>
    </row>
    <row r="93" spans="2:29" ht="15">
      <c r="B93" s="26"/>
      <c r="C93" s="26"/>
      <c r="D93" s="26"/>
      <c r="E93" s="26"/>
      <c r="F93" s="21"/>
      <c r="G93" s="21"/>
      <c r="H93" s="26"/>
      <c r="I93" s="26"/>
      <c r="J93" s="26"/>
      <c r="K93" s="26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2:29" ht="15">
      <c r="B94" s="26"/>
      <c r="C94" s="26"/>
      <c r="D94" s="26"/>
      <c r="E94" s="26"/>
      <c r="F94" s="21"/>
      <c r="G94" s="21"/>
      <c r="H94" s="26"/>
      <c r="I94" s="26"/>
      <c r="J94" s="26"/>
      <c r="K94" s="26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2:29" ht="15">
      <c r="B95" s="26"/>
      <c r="C95" s="26"/>
      <c r="D95" s="26"/>
      <c r="E95" s="26"/>
      <c r="F95" s="21"/>
      <c r="G95" s="21"/>
      <c r="H95" s="26"/>
      <c r="I95" s="26"/>
      <c r="J95" s="26"/>
      <c r="K95" s="26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2:29" ht="15">
      <c r="B96" s="26"/>
      <c r="C96" s="26"/>
      <c r="D96" s="26"/>
      <c r="E96" s="26"/>
      <c r="F96" s="21"/>
      <c r="G96" s="21"/>
      <c r="H96" s="26"/>
      <c r="I96" s="26"/>
      <c r="J96" s="26"/>
      <c r="K96" s="26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2:29" ht="15">
      <c r="B97" s="26"/>
      <c r="C97" s="26"/>
      <c r="D97" s="26"/>
      <c r="E97" s="26"/>
      <c r="F97" s="21"/>
      <c r="G97" s="21"/>
      <c r="H97" s="26"/>
      <c r="I97" s="26"/>
      <c r="J97" s="26"/>
      <c r="K97" s="26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2:29" ht="15">
      <c r="B98" s="26"/>
      <c r="C98" s="26"/>
      <c r="D98" s="26"/>
      <c r="E98" s="26"/>
      <c r="F98" s="21"/>
      <c r="G98" s="21"/>
      <c r="H98" s="26"/>
      <c r="I98" s="26"/>
      <c r="J98" s="26"/>
      <c r="K98" s="26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2:29" ht="15">
      <c r="B99" s="26"/>
      <c r="C99" s="26"/>
      <c r="D99" s="26"/>
      <c r="E99" s="26"/>
      <c r="F99" s="21"/>
      <c r="G99" s="21"/>
      <c r="H99" s="26"/>
      <c r="I99" s="26"/>
      <c r="J99" s="26"/>
      <c r="K99" s="26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2:29" ht="15">
      <c r="B100" s="26"/>
      <c r="C100" s="26"/>
      <c r="D100" s="26"/>
      <c r="E100" s="26"/>
      <c r="F100" s="21"/>
      <c r="G100" s="21"/>
      <c r="H100" s="26"/>
      <c r="I100" s="26"/>
      <c r="J100" s="26"/>
      <c r="K100" s="26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3:6" ht="15">
      <c r="C101" s="26"/>
      <c r="D101" s="26"/>
      <c r="E101" s="26"/>
      <c r="F101" s="21"/>
    </row>
    <row r="102" spans="2:29" ht="15">
      <c r="B102" s="26"/>
      <c r="C102" s="26"/>
      <c r="D102" s="26"/>
      <c r="E102" s="26"/>
      <c r="F102" s="21"/>
      <c r="G102" s="21"/>
      <c r="H102" s="26"/>
      <c r="I102" s="26"/>
      <c r="J102" s="26"/>
      <c r="K102" s="26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2:29" ht="15">
      <c r="B103" s="26"/>
      <c r="C103" s="26"/>
      <c r="D103" s="26"/>
      <c r="E103" s="26"/>
      <c r="F103" s="21"/>
      <c r="G103" s="21"/>
      <c r="H103" s="26"/>
      <c r="I103" s="26"/>
      <c r="J103" s="26"/>
      <c r="K103" s="26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2:29" ht="15">
      <c r="B104" s="26"/>
      <c r="C104" s="26"/>
      <c r="D104" s="26"/>
      <c r="E104" s="26"/>
      <c r="F104" s="21"/>
      <c r="G104" s="21"/>
      <c r="H104" s="26"/>
      <c r="I104" s="26"/>
      <c r="J104" s="26"/>
      <c r="K104" s="26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2:29" ht="15">
      <c r="B105" s="26"/>
      <c r="C105" s="26"/>
      <c r="D105" s="26"/>
      <c r="E105" s="26"/>
      <c r="F105" s="21"/>
      <c r="G105" s="21"/>
      <c r="H105" s="26"/>
      <c r="I105" s="26"/>
      <c r="J105" s="26"/>
      <c r="K105" s="26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2:29" ht="15">
      <c r="B106" s="26"/>
      <c r="C106" s="26"/>
      <c r="D106" s="26"/>
      <c r="E106" s="26"/>
      <c r="F106" s="21"/>
      <c r="G106" s="21"/>
      <c r="H106" s="26"/>
      <c r="I106" s="26"/>
      <c r="J106" s="26"/>
      <c r="K106" s="26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2:29" ht="15">
      <c r="B107" s="26"/>
      <c r="C107" s="26"/>
      <c r="D107" s="26"/>
      <c r="E107" s="26"/>
      <c r="F107" s="21"/>
      <c r="G107" s="21"/>
      <c r="H107" s="26"/>
      <c r="I107" s="26"/>
      <c r="J107" s="26"/>
      <c r="K107" s="26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2:29" ht="15">
      <c r="B108" s="26"/>
      <c r="C108" s="26"/>
      <c r="D108" s="26"/>
      <c r="E108" s="26"/>
      <c r="F108" s="21"/>
      <c r="G108" s="21"/>
      <c r="H108" s="26"/>
      <c r="I108" s="26"/>
      <c r="J108" s="26"/>
      <c r="K108" s="26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2:29" ht="15">
      <c r="B109" s="26"/>
      <c r="C109" s="26"/>
      <c r="D109" s="26"/>
      <c r="E109" s="26"/>
      <c r="F109" s="21"/>
      <c r="G109" s="21"/>
      <c r="H109" s="26"/>
      <c r="I109" s="26"/>
      <c r="J109" s="26"/>
      <c r="K109" s="26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3:6" ht="15">
      <c r="C110" s="26"/>
      <c r="D110" s="26"/>
      <c r="E110" s="26"/>
      <c r="F110" s="21"/>
    </row>
    <row r="111" spans="2:29" ht="15">
      <c r="B111" s="26"/>
      <c r="C111" s="26"/>
      <c r="D111" s="26"/>
      <c r="E111" s="26"/>
      <c r="F111" s="21"/>
      <c r="G111" s="21"/>
      <c r="H111" s="26"/>
      <c r="I111" s="26"/>
      <c r="J111" s="26"/>
      <c r="K111" s="26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2:29" ht="15">
      <c r="B112" s="26"/>
      <c r="C112" s="26"/>
      <c r="D112" s="26"/>
      <c r="E112" s="26"/>
      <c r="F112" s="21"/>
      <c r="G112" s="21"/>
      <c r="H112" s="26"/>
      <c r="I112" s="26"/>
      <c r="J112" s="26"/>
      <c r="K112" s="26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2:29" ht="15">
      <c r="B113" s="26"/>
      <c r="C113" s="26"/>
      <c r="D113" s="26"/>
      <c r="E113" s="26"/>
      <c r="F113" s="21"/>
      <c r="G113" s="21"/>
      <c r="H113" s="26"/>
      <c r="I113" s="26"/>
      <c r="J113" s="26"/>
      <c r="K113" s="26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2:29" ht="15">
      <c r="B114" s="26"/>
      <c r="C114" s="26"/>
      <c r="D114" s="26"/>
      <c r="E114" s="26"/>
      <c r="F114" s="21"/>
      <c r="G114" s="21"/>
      <c r="H114" s="26"/>
      <c r="I114" s="26"/>
      <c r="J114" s="26"/>
      <c r="K114" s="26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2:29" ht="15">
      <c r="B115" s="26"/>
      <c r="C115" s="26"/>
      <c r="D115" s="26"/>
      <c r="E115" s="26"/>
      <c r="F115" s="21"/>
      <c r="G115" s="21"/>
      <c r="H115" s="26"/>
      <c r="I115" s="26"/>
      <c r="J115" s="26"/>
      <c r="K115" s="26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2:29" ht="15">
      <c r="B116" s="26"/>
      <c r="C116" s="26"/>
      <c r="D116" s="26"/>
      <c r="E116" s="26"/>
      <c r="F116" s="21"/>
      <c r="G116" s="21"/>
      <c r="H116" s="26"/>
      <c r="I116" s="26"/>
      <c r="J116" s="26"/>
      <c r="K116" s="26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2:29" ht="15">
      <c r="B117" s="26"/>
      <c r="C117" s="26"/>
      <c r="D117" s="26"/>
      <c r="E117" s="26"/>
      <c r="F117" s="21"/>
      <c r="G117" s="21"/>
      <c r="H117" s="26"/>
      <c r="I117" s="26"/>
      <c r="J117" s="26"/>
      <c r="K117" s="26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2:29" ht="15">
      <c r="B118" s="26"/>
      <c r="C118" s="26"/>
      <c r="D118" s="26"/>
      <c r="E118" s="26"/>
      <c r="F118" s="21"/>
      <c r="G118" s="21"/>
      <c r="H118" s="26"/>
      <c r="I118" s="26"/>
      <c r="J118" s="26"/>
      <c r="K118" s="26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3:6" ht="15">
      <c r="C119" s="26"/>
      <c r="D119" s="26"/>
      <c r="E119" s="26"/>
      <c r="F119" s="21"/>
    </row>
    <row r="120" spans="2:29" ht="15">
      <c r="B120" s="26"/>
      <c r="C120" s="26"/>
      <c r="D120" s="26"/>
      <c r="E120" s="26"/>
      <c r="F120" s="21"/>
      <c r="G120" s="21"/>
      <c r="H120" s="26"/>
      <c r="I120" s="26"/>
      <c r="J120" s="26"/>
      <c r="K120" s="26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2:29" ht="15">
      <c r="B121" s="26"/>
      <c r="C121" s="26"/>
      <c r="D121" s="26"/>
      <c r="E121" s="26"/>
      <c r="F121" s="21"/>
      <c r="G121" s="21"/>
      <c r="H121" s="26"/>
      <c r="I121" s="26"/>
      <c r="J121" s="26"/>
      <c r="K121" s="26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2:29" ht="15">
      <c r="B122" s="26"/>
      <c r="C122" s="26"/>
      <c r="D122" s="26"/>
      <c r="E122" s="26"/>
      <c r="F122" s="21"/>
      <c r="G122" s="21"/>
      <c r="H122" s="26"/>
      <c r="I122" s="26"/>
      <c r="J122" s="26"/>
      <c r="K122" s="26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2:29" ht="15">
      <c r="B123" s="26"/>
      <c r="C123" s="26"/>
      <c r="D123" s="26"/>
      <c r="E123" s="26"/>
      <c r="F123" s="21"/>
      <c r="G123" s="21"/>
      <c r="H123" s="26"/>
      <c r="I123" s="26"/>
      <c r="J123" s="26"/>
      <c r="K123" s="26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2:29" ht="15">
      <c r="B124" s="26"/>
      <c r="C124" s="26"/>
      <c r="D124" s="26"/>
      <c r="E124" s="26"/>
      <c r="F124" s="21"/>
      <c r="G124" s="21"/>
      <c r="H124" s="26"/>
      <c r="I124" s="26"/>
      <c r="J124" s="26"/>
      <c r="K124" s="26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2:29" ht="15">
      <c r="B125" s="26"/>
      <c r="C125" s="26"/>
      <c r="D125" s="26"/>
      <c r="E125" s="26"/>
      <c r="F125" s="21"/>
      <c r="G125" s="21"/>
      <c r="H125" s="26"/>
      <c r="I125" s="26"/>
      <c r="J125" s="26"/>
      <c r="K125" s="26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2:29" ht="15">
      <c r="B126" s="26"/>
      <c r="C126" s="26"/>
      <c r="D126" s="26"/>
      <c r="E126" s="26"/>
      <c r="F126" s="21"/>
      <c r="G126" s="21"/>
      <c r="H126" s="26"/>
      <c r="I126" s="26"/>
      <c r="J126" s="26"/>
      <c r="K126" s="26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2:29" ht="15">
      <c r="B127" s="26"/>
      <c r="C127" s="26"/>
      <c r="D127" s="26"/>
      <c r="E127" s="26"/>
      <c r="F127" s="21"/>
      <c r="G127" s="21"/>
      <c r="H127" s="26"/>
      <c r="I127" s="26"/>
      <c r="J127" s="26"/>
      <c r="K127" s="26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3:6" ht="15">
      <c r="C128" s="26"/>
      <c r="D128" s="26"/>
      <c r="E128" s="26"/>
      <c r="F128" s="21"/>
    </row>
    <row r="129" spans="2:29" ht="15">
      <c r="B129" s="26"/>
      <c r="C129" s="26"/>
      <c r="D129" s="26"/>
      <c r="E129" s="26"/>
      <c r="F129" s="21"/>
      <c r="G129" s="21"/>
      <c r="H129" s="26"/>
      <c r="I129" s="26"/>
      <c r="J129" s="26"/>
      <c r="K129" s="26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3:6" ht="15">
      <c r="C130" s="26"/>
      <c r="D130" s="26"/>
      <c r="E130" s="26"/>
      <c r="F130" s="21"/>
    </row>
    <row r="131" spans="2:29" ht="15">
      <c r="B131" s="26"/>
      <c r="C131" s="26"/>
      <c r="D131" s="26"/>
      <c r="E131" s="26"/>
      <c r="F131" s="21"/>
      <c r="G131" s="21"/>
      <c r="H131" s="26"/>
      <c r="I131" s="26"/>
      <c r="J131" s="26"/>
      <c r="K131" s="26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2:29" ht="15">
      <c r="B132" s="26"/>
      <c r="C132" s="26"/>
      <c r="D132" s="26"/>
      <c r="E132" s="26"/>
      <c r="F132" s="21"/>
      <c r="G132" s="21"/>
      <c r="H132" s="26"/>
      <c r="I132" s="26"/>
      <c r="J132" s="26"/>
      <c r="K132" s="26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2:29" ht="15">
      <c r="B133" s="26"/>
      <c r="C133" s="26"/>
      <c r="D133" s="26"/>
      <c r="E133" s="26"/>
      <c r="F133" s="21"/>
      <c r="G133" s="21"/>
      <c r="H133" s="26"/>
      <c r="I133" s="26"/>
      <c r="J133" s="26"/>
      <c r="K133" s="26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2:29" ht="15">
      <c r="B134" s="26"/>
      <c r="C134" s="26"/>
      <c r="D134" s="26"/>
      <c r="E134" s="26"/>
      <c r="F134" s="21"/>
      <c r="G134" s="21"/>
      <c r="H134" s="26"/>
      <c r="I134" s="26"/>
      <c r="J134" s="26"/>
      <c r="K134" s="26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3:6" ht="15">
      <c r="C135" s="26"/>
      <c r="D135" s="26"/>
      <c r="E135" s="26"/>
      <c r="F135" s="21"/>
    </row>
    <row r="136" spans="2:29" ht="15">
      <c r="B136" s="26"/>
      <c r="C136" s="26"/>
      <c r="D136" s="26"/>
      <c r="E136" s="26"/>
      <c r="F136" s="21"/>
      <c r="G136" s="21"/>
      <c r="H136" s="26"/>
      <c r="I136" s="26"/>
      <c r="J136" s="26"/>
      <c r="K136" s="26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2:29" ht="15">
      <c r="B137" s="26"/>
      <c r="C137" s="26"/>
      <c r="D137" s="26"/>
      <c r="E137" s="26"/>
      <c r="F137" s="21"/>
      <c r="G137" s="21"/>
      <c r="H137" s="26"/>
      <c r="I137" s="26"/>
      <c r="J137" s="26"/>
      <c r="K137" s="26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2:29" ht="15">
      <c r="B138" s="26"/>
      <c r="C138" s="26"/>
      <c r="D138" s="26"/>
      <c r="E138" s="26"/>
      <c r="F138" s="21"/>
      <c r="G138" s="21"/>
      <c r="H138" s="26"/>
      <c r="I138" s="26"/>
      <c r="J138" s="26"/>
      <c r="K138" s="26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2:29" ht="15">
      <c r="B139" s="26"/>
      <c r="C139" s="26"/>
      <c r="D139" s="26"/>
      <c r="E139" s="26"/>
      <c r="F139" s="21"/>
      <c r="G139" s="21"/>
      <c r="H139" s="26"/>
      <c r="I139" s="26"/>
      <c r="J139" s="26"/>
      <c r="K139" s="26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2:29" ht="15">
      <c r="B140" s="26"/>
      <c r="C140" s="26"/>
      <c r="D140" s="26"/>
      <c r="E140" s="26"/>
      <c r="F140" s="21"/>
      <c r="G140" s="21"/>
      <c r="H140" s="26"/>
      <c r="I140" s="26"/>
      <c r="J140" s="26"/>
      <c r="K140" s="26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2:29" ht="15">
      <c r="B141" s="26"/>
      <c r="C141" s="26"/>
      <c r="D141" s="26"/>
      <c r="E141" s="26"/>
      <c r="F141" s="21"/>
      <c r="G141" s="21"/>
      <c r="H141" s="26"/>
      <c r="I141" s="26"/>
      <c r="J141" s="26"/>
      <c r="K141" s="26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2:29" ht="15">
      <c r="B142" s="26"/>
      <c r="C142" s="26"/>
      <c r="D142" s="26"/>
      <c r="E142" s="26"/>
      <c r="F142" s="21"/>
      <c r="G142" s="21"/>
      <c r="H142" s="26"/>
      <c r="I142" s="26"/>
      <c r="J142" s="26"/>
      <c r="K142" s="26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2:29" ht="15">
      <c r="B143" s="26"/>
      <c r="C143" s="26"/>
      <c r="D143" s="26"/>
      <c r="E143" s="26"/>
      <c r="F143" s="21"/>
      <c r="G143" s="21"/>
      <c r="H143" s="26"/>
      <c r="I143" s="26"/>
      <c r="J143" s="26"/>
      <c r="K143" s="26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2:29" ht="15">
      <c r="B144" s="26"/>
      <c r="C144" s="26"/>
      <c r="D144" s="26"/>
      <c r="E144" s="26"/>
      <c r="F144" s="21"/>
      <c r="G144" s="21"/>
      <c r="H144" s="26"/>
      <c r="I144" s="26"/>
      <c r="J144" s="26"/>
      <c r="K144" s="26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3:6" ht="15">
      <c r="C145" s="26"/>
      <c r="D145" s="26"/>
      <c r="E145" s="26"/>
      <c r="F145" s="21"/>
    </row>
    <row r="146" spans="1:29" ht="15">
      <c r="A146" s="21"/>
      <c r="B146" s="26"/>
      <c r="C146" s="26"/>
      <c r="D146" s="26"/>
      <c r="E146" s="26"/>
      <c r="F146" s="21"/>
      <c r="G146" s="21"/>
      <c r="H146" s="26"/>
      <c r="I146" s="26"/>
      <c r="J146" s="26"/>
      <c r="K146" s="26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ht="15">
      <c r="A147" s="21"/>
      <c r="B147" s="26"/>
      <c r="C147" s="26"/>
      <c r="D147" s="26"/>
      <c r="E147" s="26"/>
      <c r="F147" s="21"/>
      <c r="G147" s="21"/>
      <c r="H147" s="26"/>
      <c r="I147" s="26"/>
      <c r="J147" s="26"/>
      <c r="K147" s="26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 ht="15">
      <c r="A148" s="21"/>
      <c r="B148" s="26"/>
      <c r="C148" s="26"/>
      <c r="D148" s="26"/>
      <c r="E148" s="26"/>
      <c r="F148" s="21"/>
      <c r="G148" s="21"/>
      <c r="H148" s="26"/>
      <c r="I148" s="26"/>
      <c r="J148" s="26"/>
      <c r="K148" s="26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 ht="15">
      <c r="A149" s="21"/>
      <c r="B149" s="26"/>
      <c r="C149" s="26"/>
      <c r="D149" s="26"/>
      <c r="E149" s="26"/>
      <c r="F149" s="21"/>
      <c r="G149" s="21"/>
      <c r="H149" s="26"/>
      <c r="I149" s="26"/>
      <c r="J149" s="26"/>
      <c r="K149" s="26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 ht="15">
      <c r="A150" s="21"/>
      <c r="B150" s="26"/>
      <c r="C150" s="26"/>
      <c r="D150" s="26"/>
      <c r="E150" s="26"/>
      <c r="F150" s="21"/>
      <c r="G150" s="21"/>
      <c r="H150" s="26"/>
      <c r="I150" s="26"/>
      <c r="J150" s="26"/>
      <c r="K150" s="26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ht="15">
      <c r="A151" s="21"/>
      <c r="B151" s="26"/>
      <c r="C151" s="26"/>
      <c r="D151" s="26"/>
      <c r="E151" s="26"/>
      <c r="F151" s="21"/>
      <c r="G151" s="21"/>
      <c r="H151" s="26"/>
      <c r="I151" s="26"/>
      <c r="J151" s="26"/>
      <c r="K151" s="26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6" ht="15">
      <c r="A152" s="21"/>
      <c r="C152" s="26"/>
      <c r="D152" s="26"/>
      <c r="E152" s="26"/>
      <c r="F152" s="21"/>
    </row>
    <row r="153" spans="1:29" ht="15">
      <c r="A153" s="21"/>
      <c r="B153" s="26"/>
      <c r="C153" s="26"/>
      <c r="D153" s="26"/>
      <c r="E153" s="26"/>
      <c r="F153" s="21"/>
      <c r="G153" s="21"/>
      <c r="H153" s="26"/>
      <c r="I153" s="26"/>
      <c r="J153" s="26"/>
      <c r="K153" s="26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ht="15">
      <c r="A154" s="21"/>
      <c r="B154" s="26"/>
      <c r="C154" s="26"/>
      <c r="D154" s="26"/>
      <c r="E154" s="26"/>
      <c r="F154" s="21"/>
      <c r="G154" s="21"/>
      <c r="H154" s="26"/>
      <c r="I154" s="26"/>
      <c r="J154" s="26"/>
      <c r="K154" s="26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ht="15">
      <c r="A155" s="21"/>
      <c r="B155" s="26"/>
      <c r="C155" s="26"/>
      <c r="D155" s="26"/>
      <c r="E155" s="26"/>
      <c r="F155" s="21"/>
      <c r="G155" s="21"/>
      <c r="H155" s="26"/>
      <c r="I155" s="26"/>
      <c r="J155" s="26"/>
      <c r="K155" s="26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ht="15">
      <c r="A156" s="21"/>
      <c r="B156" s="26"/>
      <c r="C156" s="26"/>
      <c r="D156" s="26"/>
      <c r="E156" s="26"/>
      <c r="F156" s="21"/>
      <c r="G156" s="21"/>
      <c r="H156" s="26"/>
      <c r="I156" s="26"/>
      <c r="J156" s="26"/>
      <c r="K156" s="26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ht="15">
      <c r="A157" s="21"/>
      <c r="B157" s="26"/>
      <c r="C157" s="26"/>
      <c r="D157" s="26"/>
      <c r="E157" s="26"/>
      <c r="F157" s="21"/>
      <c r="G157" s="21"/>
      <c r="H157" s="26"/>
      <c r="I157" s="26"/>
      <c r="J157" s="26"/>
      <c r="K157" s="26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ht="15">
      <c r="A158" s="21"/>
      <c r="B158" s="26"/>
      <c r="C158" s="26"/>
      <c r="D158" s="26"/>
      <c r="E158" s="26"/>
      <c r="F158" s="21"/>
      <c r="G158" s="21"/>
      <c r="H158" s="26"/>
      <c r="I158" s="26"/>
      <c r="J158" s="26"/>
      <c r="K158" s="26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ht="15">
      <c r="A159" s="21"/>
      <c r="B159" s="26"/>
      <c r="C159" s="26"/>
      <c r="D159" s="26"/>
      <c r="E159" s="26"/>
      <c r="F159" s="21"/>
      <c r="G159" s="21"/>
      <c r="H159" s="26"/>
      <c r="I159" s="26"/>
      <c r="J159" s="26"/>
      <c r="K159" s="26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 ht="15">
      <c r="A160" s="21"/>
      <c r="B160" s="26"/>
      <c r="C160" s="26"/>
      <c r="D160" s="26"/>
      <c r="E160" s="26"/>
      <c r="F160" s="21"/>
      <c r="G160" s="21"/>
      <c r="H160" s="26"/>
      <c r="I160" s="26"/>
      <c r="J160" s="26"/>
      <c r="K160" s="26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3:6" ht="15">
      <c r="C161" s="26"/>
      <c r="D161" s="26"/>
      <c r="E161" s="26"/>
      <c r="F161" s="21"/>
    </row>
    <row r="162" spans="2:29" ht="15">
      <c r="B162" s="26"/>
      <c r="C162" s="26"/>
      <c r="D162" s="26"/>
      <c r="E162" s="26"/>
      <c r="F162" s="21"/>
      <c r="G162" s="21"/>
      <c r="H162" s="26"/>
      <c r="I162" s="26"/>
      <c r="J162" s="26"/>
      <c r="K162" s="26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2:29" ht="15">
      <c r="B163" s="26"/>
      <c r="C163" s="26"/>
      <c r="D163" s="26"/>
      <c r="E163" s="26"/>
      <c r="F163" s="21"/>
      <c r="G163" s="21"/>
      <c r="H163" s="26"/>
      <c r="I163" s="26"/>
      <c r="J163" s="26"/>
      <c r="K163" s="26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2:29" ht="15">
      <c r="B164" s="26"/>
      <c r="C164" s="26"/>
      <c r="D164" s="26"/>
      <c r="E164" s="26"/>
      <c r="F164" s="21"/>
      <c r="G164" s="21"/>
      <c r="H164" s="26"/>
      <c r="I164" s="26"/>
      <c r="J164" s="26"/>
      <c r="K164" s="26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2:29" ht="15">
      <c r="B165" s="26"/>
      <c r="C165" s="26"/>
      <c r="D165" s="26"/>
      <c r="E165" s="26"/>
      <c r="F165" s="21"/>
      <c r="G165" s="21"/>
      <c r="H165" s="26"/>
      <c r="I165" s="26"/>
      <c r="J165" s="26"/>
      <c r="K165" s="26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2:29" ht="15">
      <c r="B166" s="26"/>
      <c r="C166" s="26"/>
      <c r="D166" s="26"/>
      <c r="E166" s="26"/>
      <c r="F166" s="21"/>
      <c r="G166" s="21"/>
      <c r="H166" s="26"/>
      <c r="I166" s="26"/>
      <c r="J166" s="26"/>
      <c r="K166" s="26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2:29" ht="15">
      <c r="B167" s="26"/>
      <c r="C167" s="26"/>
      <c r="D167" s="26"/>
      <c r="E167" s="26"/>
      <c r="F167" s="21"/>
      <c r="G167" s="21"/>
      <c r="H167" s="26"/>
      <c r="I167" s="26"/>
      <c r="J167" s="26"/>
      <c r="K167" s="26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2:29" ht="15">
      <c r="B168" s="26"/>
      <c r="C168" s="26"/>
      <c r="D168" s="26"/>
      <c r="E168" s="26"/>
      <c r="F168" s="21"/>
      <c r="G168" s="21"/>
      <c r="H168" s="26"/>
      <c r="I168" s="26"/>
      <c r="J168" s="26"/>
      <c r="K168" s="26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3:6" ht="15">
      <c r="C169" s="26"/>
      <c r="D169" s="26"/>
      <c r="E169" s="26"/>
      <c r="F169" s="21"/>
    </row>
    <row r="170" spans="2:29" ht="15">
      <c r="B170" s="26"/>
      <c r="C170" s="26"/>
      <c r="D170" s="26"/>
      <c r="E170" s="26"/>
      <c r="F170" s="21"/>
      <c r="G170" s="21"/>
      <c r="H170" s="26"/>
      <c r="I170" s="26"/>
      <c r="J170" s="26"/>
      <c r="K170" s="26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3:6" ht="15">
      <c r="C171" s="26"/>
      <c r="D171" s="26"/>
      <c r="E171" s="26"/>
      <c r="F171" s="21"/>
    </row>
    <row r="172" spans="2:29" ht="15">
      <c r="B172" s="26"/>
      <c r="C172" s="26"/>
      <c r="D172" s="26"/>
      <c r="E172" s="26"/>
      <c r="F172" s="21"/>
      <c r="G172" s="21"/>
      <c r="H172" s="26"/>
      <c r="I172" s="26"/>
      <c r="J172" s="26"/>
      <c r="K172" s="26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2:29" ht="15">
      <c r="B173" s="26"/>
      <c r="C173" s="26"/>
      <c r="D173" s="26"/>
      <c r="E173" s="26"/>
      <c r="F173" s="21"/>
      <c r="G173" s="21"/>
      <c r="H173" s="26"/>
      <c r="I173" s="26"/>
      <c r="J173" s="26"/>
      <c r="K173" s="26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2:29" ht="15">
      <c r="B174" s="26"/>
      <c r="C174" s="26"/>
      <c r="D174" s="26"/>
      <c r="E174" s="26"/>
      <c r="F174" s="21"/>
      <c r="G174" s="21"/>
      <c r="H174" s="26"/>
      <c r="I174" s="26"/>
      <c r="J174" s="26"/>
      <c r="K174" s="26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2:29" ht="15">
      <c r="B175" s="26"/>
      <c r="C175" s="26"/>
      <c r="D175" s="26"/>
      <c r="E175" s="26"/>
      <c r="F175" s="21"/>
      <c r="G175" s="21"/>
      <c r="H175" s="26"/>
      <c r="I175" s="26"/>
      <c r="J175" s="26"/>
      <c r="K175" s="26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2:29" ht="15">
      <c r="B176" s="26"/>
      <c r="C176" s="26"/>
      <c r="D176" s="26"/>
      <c r="E176" s="26"/>
      <c r="F176" s="21"/>
      <c r="G176" s="21"/>
      <c r="H176" s="26"/>
      <c r="I176" s="26"/>
      <c r="J176" s="26"/>
      <c r="K176" s="26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2:29" ht="15">
      <c r="B177" s="26"/>
      <c r="C177" s="26"/>
      <c r="D177" s="26"/>
      <c r="E177" s="26"/>
      <c r="F177" s="21"/>
      <c r="G177" s="21"/>
      <c r="H177" s="26"/>
      <c r="I177" s="26"/>
      <c r="J177" s="26"/>
      <c r="K177" s="26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3:6" ht="15">
      <c r="C178" s="26"/>
      <c r="D178" s="26"/>
      <c r="E178" s="26"/>
      <c r="F178" s="21"/>
    </row>
    <row r="179" spans="2:29" ht="15">
      <c r="B179" s="26"/>
      <c r="C179" s="26"/>
      <c r="D179" s="26"/>
      <c r="E179" s="26"/>
      <c r="F179" s="21"/>
      <c r="G179" s="21"/>
      <c r="H179" s="26"/>
      <c r="I179" s="26"/>
      <c r="J179" s="26"/>
      <c r="K179" s="26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2:29" ht="15">
      <c r="B180" s="26"/>
      <c r="C180" s="26"/>
      <c r="D180" s="26"/>
      <c r="E180" s="26"/>
      <c r="F180" s="21"/>
      <c r="G180" s="21"/>
      <c r="H180" s="26"/>
      <c r="I180" s="26"/>
      <c r="J180" s="26"/>
      <c r="K180" s="26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2:29" ht="15">
      <c r="B181" s="26"/>
      <c r="C181" s="26"/>
      <c r="D181" s="26"/>
      <c r="E181" s="26"/>
      <c r="F181" s="21"/>
      <c r="G181" s="21"/>
      <c r="H181" s="26"/>
      <c r="I181" s="26"/>
      <c r="J181" s="26"/>
      <c r="K181" s="26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2:29" ht="15">
      <c r="B182" s="26"/>
      <c r="C182" s="26"/>
      <c r="D182" s="26"/>
      <c r="E182" s="26"/>
      <c r="F182" s="21"/>
      <c r="G182" s="21"/>
      <c r="H182" s="26"/>
      <c r="I182" s="26"/>
      <c r="J182" s="26"/>
      <c r="K182" s="26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2:29" ht="15">
      <c r="B183" s="26"/>
      <c r="C183" s="26"/>
      <c r="D183" s="26"/>
      <c r="E183" s="26"/>
      <c r="F183" s="21"/>
      <c r="G183" s="21"/>
      <c r="H183" s="26"/>
      <c r="I183" s="26"/>
      <c r="J183" s="26"/>
      <c r="K183" s="26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2:29" ht="15">
      <c r="B184" s="26"/>
      <c r="C184" s="26"/>
      <c r="D184" s="26"/>
      <c r="E184" s="26"/>
      <c r="F184" s="21"/>
      <c r="G184" s="21"/>
      <c r="H184" s="26"/>
      <c r="I184" s="26"/>
      <c r="J184" s="26"/>
      <c r="K184" s="26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3:6" ht="15">
      <c r="C185" s="26"/>
      <c r="D185" s="26"/>
      <c r="E185" s="26"/>
      <c r="F185" s="21"/>
    </row>
    <row r="186" spans="2:29" ht="15">
      <c r="B186" s="26"/>
      <c r="C186" s="26"/>
      <c r="D186" s="26"/>
      <c r="E186" s="26"/>
      <c r="F186" s="21"/>
      <c r="G186" s="21"/>
      <c r="H186" s="26"/>
      <c r="I186" s="26"/>
      <c r="J186" s="26"/>
      <c r="K186" s="26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2:29" ht="15">
      <c r="B187" s="26"/>
      <c r="C187" s="26"/>
      <c r="D187" s="26"/>
      <c r="E187" s="26"/>
      <c r="F187" s="21"/>
      <c r="G187" s="21"/>
      <c r="H187" s="26"/>
      <c r="I187" s="26"/>
      <c r="J187" s="26"/>
      <c r="K187" s="26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2:29" ht="15">
      <c r="B188" s="26"/>
      <c r="C188" s="26"/>
      <c r="D188" s="26"/>
      <c r="E188" s="26"/>
      <c r="F188" s="21"/>
      <c r="G188" s="21"/>
      <c r="H188" s="26"/>
      <c r="I188" s="26"/>
      <c r="J188" s="26"/>
      <c r="K188" s="26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2:29" ht="15">
      <c r="B189" s="26"/>
      <c r="C189" s="26"/>
      <c r="D189" s="26"/>
      <c r="E189" s="26"/>
      <c r="F189" s="21"/>
      <c r="G189" s="21"/>
      <c r="H189" s="26"/>
      <c r="I189" s="26"/>
      <c r="J189" s="26"/>
      <c r="K189" s="26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2:29" ht="15">
      <c r="B190" s="26"/>
      <c r="C190" s="26"/>
      <c r="D190" s="26"/>
      <c r="E190" s="26"/>
      <c r="F190" s="21"/>
      <c r="G190" s="21"/>
      <c r="H190" s="26"/>
      <c r="I190" s="26"/>
      <c r="J190" s="26"/>
      <c r="K190" s="26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2:29" ht="15">
      <c r="B191" s="26"/>
      <c r="C191" s="26"/>
      <c r="D191" s="26"/>
      <c r="E191" s="26"/>
      <c r="F191" s="21"/>
      <c r="G191" s="21"/>
      <c r="H191" s="26"/>
      <c r="I191" s="26"/>
      <c r="J191" s="26"/>
      <c r="K191" s="26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2:29" ht="15">
      <c r="B192" s="26"/>
      <c r="C192" s="26"/>
      <c r="D192" s="26"/>
      <c r="E192" s="26"/>
      <c r="F192" s="21"/>
      <c r="G192" s="21"/>
      <c r="H192" s="26"/>
      <c r="I192" s="26"/>
      <c r="J192" s="26"/>
      <c r="K192" s="26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2:29" ht="15">
      <c r="B193" s="26"/>
      <c r="C193" s="26"/>
      <c r="D193" s="26"/>
      <c r="E193" s="26"/>
      <c r="F193" s="21"/>
      <c r="G193" s="21"/>
      <c r="H193" s="26"/>
      <c r="I193" s="26"/>
      <c r="J193" s="26"/>
      <c r="K193" s="26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2:29" ht="15">
      <c r="B194" s="26"/>
      <c r="C194" s="26"/>
      <c r="D194" s="26"/>
      <c r="E194" s="26"/>
      <c r="F194" s="21"/>
      <c r="G194" s="21"/>
      <c r="H194" s="26"/>
      <c r="I194" s="26"/>
      <c r="J194" s="26"/>
      <c r="K194" s="26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2:29" ht="15">
      <c r="B195" s="26"/>
      <c r="C195" s="26"/>
      <c r="D195" s="26"/>
      <c r="E195" s="26"/>
      <c r="F195" s="21"/>
      <c r="G195" s="21"/>
      <c r="H195" s="26"/>
      <c r="I195" s="26"/>
      <c r="J195" s="26"/>
      <c r="K195" s="26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2:29" ht="15">
      <c r="B196" s="26"/>
      <c r="C196" s="26"/>
      <c r="D196" s="26"/>
      <c r="E196" s="26"/>
      <c r="F196" s="21"/>
      <c r="G196" s="21"/>
      <c r="H196" s="26"/>
      <c r="I196" s="26"/>
      <c r="J196" s="26"/>
      <c r="K196" s="26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2:29" ht="15">
      <c r="B197" s="26"/>
      <c r="C197" s="26"/>
      <c r="D197" s="26"/>
      <c r="E197" s="26"/>
      <c r="F197" s="21"/>
      <c r="G197" s="21"/>
      <c r="H197" s="26"/>
      <c r="I197" s="26"/>
      <c r="J197" s="26"/>
      <c r="K197" s="26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2:29" ht="15">
      <c r="B198" s="26"/>
      <c r="C198" s="26"/>
      <c r="D198" s="26"/>
      <c r="E198" s="26"/>
      <c r="F198" s="21"/>
      <c r="G198" s="21"/>
      <c r="H198" s="26"/>
      <c r="I198" s="26"/>
      <c r="J198" s="26"/>
      <c r="K198" s="26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3:6" ht="15">
      <c r="C199" s="26"/>
      <c r="D199" s="26"/>
      <c r="E199" s="26"/>
      <c r="F199" s="21"/>
    </row>
    <row r="200" spans="2:29" ht="15">
      <c r="B200" s="26"/>
      <c r="C200" s="26"/>
      <c r="D200" s="26"/>
      <c r="E200" s="26"/>
      <c r="F200" s="21"/>
      <c r="G200" s="21"/>
      <c r="H200" s="26"/>
      <c r="I200" s="26"/>
      <c r="J200" s="26"/>
      <c r="K200" s="26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2:29" ht="15">
      <c r="B201" s="26"/>
      <c r="C201" s="26"/>
      <c r="D201" s="26"/>
      <c r="E201" s="26"/>
      <c r="F201" s="21"/>
      <c r="G201" s="21"/>
      <c r="H201" s="26"/>
      <c r="I201" s="26"/>
      <c r="J201" s="26"/>
      <c r="K201" s="26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2:29" ht="15">
      <c r="B202" s="26"/>
      <c r="C202" s="26"/>
      <c r="D202" s="26"/>
      <c r="E202" s="26"/>
      <c r="F202" s="21"/>
      <c r="G202" s="21"/>
      <c r="H202" s="26"/>
      <c r="I202" s="26"/>
      <c r="J202" s="26"/>
      <c r="K202" s="26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2:29" ht="15">
      <c r="B203" s="26"/>
      <c r="C203" s="26"/>
      <c r="D203" s="26"/>
      <c r="E203" s="26"/>
      <c r="F203" s="21"/>
      <c r="G203" s="21"/>
      <c r="H203" s="26"/>
      <c r="I203" s="26"/>
      <c r="J203" s="26"/>
      <c r="K203" s="26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2:29" ht="15">
      <c r="B204" s="26"/>
      <c r="C204" s="26"/>
      <c r="D204" s="26"/>
      <c r="E204" s="26"/>
      <c r="F204" s="21"/>
      <c r="G204" s="21"/>
      <c r="H204" s="26"/>
      <c r="I204" s="26"/>
      <c r="J204" s="26"/>
      <c r="K204" s="26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2:29" ht="15">
      <c r="B205" s="26"/>
      <c r="C205" s="26"/>
      <c r="D205" s="26"/>
      <c r="E205" s="26"/>
      <c r="F205" s="21"/>
      <c r="G205" s="21"/>
      <c r="H205" s="26"/>
      <c r="I205" s="26"/>
      <c r="J205" s="26"/>
      <c r="K205" s="26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2:29" ht="15">
      <c r="B206" s="26"/>
      <c r="C206" s="26"/>
      <c r="D206" s="26"/>
      <c r="E206" s="26"/>
      <c r="F206" s="21"/>
      <c r="G206" s="21"/>
      <c r="H206" s="26"/>
      <c r="I206" s="26"/>
      <c r="J206" s="26"/>
      <c r="K206" s="26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2:29" ht="15">
      <c r="B207" s="26"/>
      <c r="C207" s="26"/>
      <c r="D207" s="26"/>
      <c r="E207" s="26"/>
      <c r="F207" s="21"/>
      <c r="G207" s="21"/>
      <c r="H207" s="26"/>
      <c r="I207" s="26"/>
      <c r="J207" s="26"/>
      <c r="K207" s="26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2:29" ht="15">
      <c r="B208" s="26"/>
      <c r="C208" s="26"/>
      <c r="D208" s="26"/>
      <c r="E208" s="26"/>
      <c r="F208" s="21"/>
      <c r="G208" s="21"/>
      <c r="H208" s="26"/>
      <c r="I208" s="26"/>
      <c r="J208" s="26"/>
      <c r="K208" s="26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2:29" ht="15">
      <c r="B209" s="26"/>
      <c r="C209" s="26"/>
      <c r="D209" s="26"/>
      <c r="E209" s="26"/>
      <c r="F209" s="21"/>
      <c r="G209" s="21"/>
      <c r="H209" s="26"/>
      <c r="I209" s="26"/>
      <c r="J209" s="26"/>
      <c r="K209" s="26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2:29" ht="15">
      <c r="B210" s="26"/>
      <c r="C210" s="26"/>
      <c r="D210" s="26"/>
      <c r="E210" s="26"/>
      <c r="F210" s="21"/>
      <c r="G210" s="21"/>
      <c r="H210" s="26"/>
      <c r="I210" s="26"/>
      <c r="J210" s="26"/>
      <c r="K210" s="26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3:6" ht="15">
      <c r="C211" s="26"/>
      <c r="D211" s="26"/>
      <c r="E211" s="26"/>
      <c r="F211" s="21"/>
    </row>
    <row r="212" spans="2:29" ht="15">
      <c r="B212" s="26"/>
      <c r="C212" s="26"/>
      <c r="D212" s="26"/>
      <c r="E212" s="26"/>
      <c r="F212" s="21"/>
      <c r="G212" s="21"/>
      <c r="H212" s="26"/>
      <c r="I212" s="26"/>
      <c r="J212" s="26"/>
      <c r="K212" s="26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2:29" ht="15">
      <c r="B213" s="26"/>
      <c r="C213" s="26"/>
      <c r="D213" s="26"/>
      <c r="E213" s="26"/>
      <c r="F213" s="21"/>
      <c r="G213" s="21"/>
      <c r="H213" s="26"/>
      <c r="I213" s="26"/>
      <c r="J213" s="26"/>
      <c r="K213" s="26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2:29" ht="15">
      <c r="B214" s="26"/>
      <c r="C214" s="26"/>
      <c r="D214" s="26"/>
      <c r="E214" s="26"/>
      <c r="F214" s="21"/>
      <c r="G214" s="21"/>
      <c r="H214" s="26"/>
      <c r="I214" s="26"/>
      <c r="J214" s="26"/>
      <c r="K214" s="26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2:29" ht="15">
      <c r="B215" s="26"/>
      <c r="C215" s="26"/>
      <c r="D215" s="26"/>
      <c r="E215" s="26"/>
      <c r="F215" s="21"/>
      <c r="G215" s="21"/>
      <c r="H215" s="26"/>
      <c r="I215" s="26"/>
      <c r="J215" s="26"/>
      <c r="K215" s="26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2:29" ht="15">
      <c r="B216" s="26"/>
      <c r="C216" s="26"/>
      <c r="D216" s="26"/>
      <c r="E216" s="26"/>
      <c r="F216" s="21"/>
      <c r="G216" s="21"/>
      <c r="H216" s="26"/>
      <c r="I216" s="26"/>
      <c r="J216" s="26"/>
      <c r="K216" s="26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2:29" ht="15">
      <c r="B217" s="26"/>
      <c r="C217" s="26"/>
      <c r="D217" s="26"/>
      <c r="E217" s="26"/>
      <c r="F217" s="21"/>
      <c r="G217" s="21"/>
      <c r="H217" s="26"/>
      <c r="I217" s="26"/>
      <c r="J217" s="26"/>
      <c r="K217" s="26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2:29" ht="15">
      <c r="B218" s="26"/>
      <c r="C218" s="26"/>
      <c r="D218" s="26"/>
      <c r="E218" s="26"/>
      <c r="F218" s="21"/>
      <c r="G218" s="21"/>
      <c r="H218" s="26"/>
      <c r="I218" s="26"/>
      <c r="J218" s="26"/>
      <c r="K218" s="26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2:29" ht="15">
      <c r="B219" s="26"/>
      <c r="C219" s="26"/>
      <c r="D219" s="26"/>
      <c r="E219" s="26"/>
      <c r="F219" s="21"/>
      <c r="G219" s="21"/>
      <c r="H219" s="26"/>
      <c r="I219" s="26"/>
      <c r="J219" s="26"/>
      <c r="K219" s="26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3:6" ht="15">
      <c r="C220" s="26"/>
      <c r="D220" s="26"/>
      <c r="E220" s="26"/>
      <c r="F220" s="21"/>
    </row>
    <row r="221" spans="2:29" ht="15">
      <c r="B221" s="26"/>
      <c r="C221" s="26"/>
      <c r="D221" s="26"/>
      <c r="E221" s="26"/>
      <c r="F221" s="21"/>
      <c r="G221" s="21"/>
      <c r="H221" s="26"/>
      <c r="I221" s="26"/>
      <c r="J221" s="26"/>
      <c r="K221" s="26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2:29" ht="15">
      <c r="B222" s="26"/>
      <c r="C222" s="26"/>
      <c r="D222" s="26"/>
      <c r="E222" s="26"/>
      <c r="F222" s="21"/>
      <c r="G222" s="21"/>
      <c r="H222" s="26"/>
      <c r="I222" s="26"/>
      <c r="J222" s="26"/>
      <c r="K222" s="26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2:29" ht="15">
      <c r="B223" s="26"/>
      <c r="C223" s="26"/>
      <c r="D223" s="26"/>
      <c r="E223" s="26"/>
      <c r="F223" s="21"/>
      <c r="G223" s="21"/>
      <c r="H223" s="26"/>
      <c r="I223" s="26"/>
      <c r="J223" s="26"/>
      <c r="K223" s="26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2:29" ht="15">
      <c r="B224" s="26"/>
      <c r="C224" s="26"/>
      <c r="D224" s="26"/>
      <c r="E224" s="26"/>
      <c r="F224" s="21"/>
      <c r="G224" s="21"/>
      <c r="H224" s="26"/>
      <c r="I224" s="26"/>
      <c r="J224" s="26"/>
      <c r="K224" s="26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2:29" ht="15">
      <c r="B225" s="26"/>
      <c r="C225" s="26"/>
      <c r="D225" s="26"/>
      <c r="E225" s="26"/>
      <c r="F225" s="21"/>
      <c r="G225" s="21"/>
      <c r="H225" s="26"/>
      <c r="I225" s="26"/>
      <c r="J225" s="26"/>
      <c r="K225" s="26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2:29" ht="15">
      <c r="B226" s="26"/>
      <c r="C226" s="26"/>
      <c r="D226" s="26"/>
      <c r="E226" s="26"/>
      <c r="F226" s="21"/>
      <c r="G226" s="21"/>
      <c r="H226" s="26"/>
      <c r="I226" s="26"/>
      <c r="J226" s="26"/>
      <c r="K226" s="26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2:29" ht="15">
      <c r="B227" s="26"/>
      <c r="C227" s="26"/>
      <c r="D227" s="26"/>
      <c r="E227" s="26"/>
      <c r="F227" s="21"/>
      <c r="G227" s="21"/>
      <c r="H227" s="26"/>
      <c r="I227" s="26"/>
      <c r="J227" s="26"/>
      <c r="K227" s="26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2:29" ht="15">
      <c r="B228" s="26"/>
      <c r="C228" s="26"/>
      <c r="D228" s="26"/>
      <c r="E228" s="26"/>
      <c r="F228" s="21"/>
      <c r="G228" s="21"/>
      <c r="H228" s="26"/>
      <c r="I228" s="26"/>
      <c r="J228" s="26"/>
      <c r="K228" s="26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3:6" ht="15">
      <c r="C229" s="26"/>
      <c r="D229" s="26"/>
      <c r="E229" s="26"/>
      <c r="F229" s="21"/>
    </row>
    <row r="230" spans="2:29" ht="15">
      <c r="B230" s="26"/>
      <c r="C230" s="26"/>
      <c r="D230" s="26"/>
      <c r="E230" s="26"/>
      <c r="F230" s="21"/>
      <c r="G230" s="21"/>
      <c r="H230" s="26"/>
      <c r="I230" s="26"/>
      <c r="J230" s="26"/>
      <c r="K230" s="26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3:6" ht="15">
      <c r="C231" s="26"/>
      <c r="D231" s="26"/>
      <c r="E231" s="26"/>
      <c r="F231" s="21"/>
    </row>
    <row r="232" spans="2:29" ht="15">
      <c r="B232" s="26"/>
      <c r="C232" s="26"/>
      <c r="D232" s="26"/>
      <c r="E232" s="26"/>
      <c r="F232" s="21"/>
      <c r="G232" s="21"/>
      <c r="H232" s="26"/>
      <c r="I232" s="26"/>
      <c r="J232" s="26"/>
      <c r="K232" s="26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2:29" ht="15">
      <c r="B233" s="26"/>
      <c r="C233" s="26"/>
      <c r="D233" s="26"/>
      <c r="E233" s="26"/>
      <c r="F233" s="21"/>
      <c r="G233" s="21"/>
      <c r="H233" s="26"/>
      <c r="I233" s="26"/>
      <c r="J233" s="26"/>
      <c r="K233" s="26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2:29" ht="15">
      <c r="B234" s="26"/>
      <c r="C234" s="26"/>
      <c r="D234" s="26"/>
      <c r="E234" s="26"/>
      <c r="F234" s="21"/>
      <c r="G234" s="21"/>
      <c r="H234" s="26"/>
      <c r="I234" s="26"/>
      <c r="J234" s="26"/>
      <c r="K234" s="26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2:29" ht="15">
      <c r="B235" s="26"/>
      <c r="C235" s="26"/>
      <c r="D235" s="26"/>
      <c r="E235" s="26"/>
      <c r="F235" s="21"/>
      <c r="G235" s="21"/>
      <c r="H235" s="26"/>
      <c r="I235" s="26"/>
      <c r="J235" s="26"/>
      <c r="K235" s="26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2:29" ht="15">
      <c r="B236" s="26"/>
      <c r="C236" s="26"/>
      <c r="D236" s="26"/>
      <c r="E236" s="26"/>
      <c r="F236" s="21"/>
      <c r="G236" s="21"/>
      <c r="H236" s="26"/>
      <c r="I236" s="26"/>
      <c r="J236" s="26"/>
      <c r="K236" s="26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2:29" ht="15">
      <c r="B237" s="26"/>
      <c r="C237" s="26"/>
      <c r="D237" s="26"/>
      <c r="E237" s="26"/>
      <c r="F237" s="21"/>
      <c r="G237" s="21"/>
      <c r="H237" s="26"/>
      <c r="I237" s="26"/>
      <c r="J237" s="26"/>
      <c r="K237" s="26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2:29" ht="15">
      <c r="B238" s="26"/>
      <c r="C238" s="26"/>
      <c r="D238" s="26"/>
      <c r="E238" s="26"/>
      <c r="F238" s="21"/>
      <c r="G238" s="21"/>
      <c r="H238" s="26"/>
      <c r="I238" s="26"/>
      <c r="J238" s="26"/>
      <c r="K238" s="26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2:29" ht="15">
      <c r="B239" s="26"/>
      <c r="C239" s="26"/>
      <c r="D239" s="26"/>
      <c r="E239" s="26"/>
      <c r="F239" s="21"/>
      <c r="G239" s="21"/>
      <c r="H239" s="26"/>
      <c r="I239" s="26"/>
      <c r="J239" s="26"/>
      <c r="K239" s="26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2:29" ht="15">
      <c r="B240" s="26"/>
      <c r="C240" s="26"/>
      <c r="D240" s="26"/>
      <c r="E240" s="26"/>
      <c r="F240" s="21"/>
      <c r="G240" s="21"/>
      <c r="H240" s="26"/>
      <c r="I240" s="26"/>
      <c r="J240" s="26"/>
      <c r="K240" s="26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2:29" ht="15">
      <c r="B241" s="26"/>
      <c r="C241" s="26"/>
      <c r="D241" s="26"/>
      <c r="E241" s="26"/>
      <c r="F241" s="21"/>
      <c r="G241" s="21"/>
      <c r="H241" s="26"/>
      <c r="I241" s="26"/>
      <c r="J241" s="26"/>
      <c r="K241" s="26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2:29" ht="15">
      <c r="B242" s="26"/>
      <c r="C242" s="26"/>
      <c r="D242" s="26"/>
      <c r="E242" s="26"/>
      <c r="F242" s="21"/>
      <c r="G242" s="21"/>
      <c r="H242" s="26"/>
      <c r="I242" s="26"/>
      <c r="J242" s="26"/>
      <c r="K242" s="26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2:29" ht="15">
      <c r="B243" s="26"/>
      <c r="C243" s="26"/>
      <c r="D243" s="26"/>
      <c r="E243" s="26"/>
      <c r="F243" s="21"/>
      <c r="G243" s="21"/>
      <c r="H243" s="26"/>
      <c r="I243" s="26"/>
      <c r="J243" s="26"/>
      <c r="K243" s="26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2:29" ht="15">
      <c r="B244" s="26"/>
      <c r="C244" s="26"/>
      <c r="D244" s="26"/>
      <c r="E244" s="26"/>
      <c r="F244" s="21"/>
      <c r="G244" s="21"/>
      <c r="H244" s="26"/>
      <c r="I244" s="26"/>
      <c r="J244" s="26"/>
      <c r="K244" s="26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2:29" ht="15">
      <c r="B245" s="26"/>
      <c r="C245" s="26"/>
      <c r="D245" s="26"/>
      <c r="E245" s="26"/>
      <c r="F245" s="21"/>
      <c r="G245" s="21"/>
      <c r="H245" s="26"/>
      <c r="I245" s="26"/>
      <c r="J245" s="26"/>
      <c r="K245" s="26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2:29" ht="15">
      <c r="B246" s="26"/>
      <c r="C246" s="26"/>
      <c r="D246" s="26"/>
      <c r="E246" s="26"/>
      <c r="F246" s="21"/>
      <c r="G246" s="21"/>
      <c r="H246" s="26"/>
      <c r="I246" s="26"/>
      <c r="J246" s="26"/>
      <c r="K246" s="26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3:6" ht="15">
      <c r="C247" s="26"/>
      <c r="D247" s="26"/>
      <c r="E247" s="26"/>
      <c r="F247" s="21"/>
    </row>
    <row r="248" spans="2:29" ht="15">
      <c r="B248" s="26"/>
      <c r="C248" s="26"/>
      <c r="D248" s="26"/>
      <c r="E248" s="26"/>
      <c r="F248" s="21"/>
      <c r="G248" s="21"/>
      <c r="H248" s="26"/>
      <c r="I248" s="26"/>
      <c r="J248" s="26"/>
      <c r="K248" s="26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2:29" ht="15">
      <c r="B249" s="26"/>
      <c r="C249" s="26"/>
      <c r="D249" s="26"/>
      <c r="E249" s="26"/>
      <c r="F249" s="21"/>
      <c r="G249" s="21"/>
      <c r="H249" s="26"/>
      <c r="I249" s="26"/>
      <c r="J249" s="26"/>
      <c r="K249" s="26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2:29" ht="15">
      <c r="B250" s="26"/>
      <c r="C250" s="26"/>
      <c r="D250" s="26"/>
      <c r="E250" s="26"/>
      <c r="F250" s="21"/>
      <c r="G250" s="21"/>
      <c r="H250" s="26"/>
      <c r="I250" s="26"/>
      <c r="J250" s="26"/>
      <c r="K250" s="26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2:29" ht="15">
      <c r="B251" s="26"/>
      <c r="C251" s="26"/>
      <c r="D251" s="26"/>
      <c r="E251" s="26"/>
      <c r="F251" s="21"/>
      <c r="G251" s="21"/>
      <c r="H251" s="26"/>
      <c r="I251" s="26"/>
      <c r="J251" s="26"/>
      <c r="K251" s="26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2:29" ht="15">
      <c r="B252" s="26"/>
      <c r="C252" s="26"/>
      <c r="D252" s="26"/>
      <c r="E252" s="26"/>
      <c r="F252" s="21"/>
      <c r="G252" s="21"/>
      <c r="H252" s="26"/>
      <c r="I252" s="26"/>
      <c r="J252" s="26"/>
      <c r="K252" s="26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2:29" ht="15">
      <c r="B253" s="26"/>
      <c r="C253" s="26"/>
      <c r="D253" s="26"/>
      <c r="E253" s="26"/>
      <c r="F253" s="21"/>
      <c r="G253" s="21"/>
      <c r="H253" s="26"/>
      <c r="I253" s="26"/>
      <c r="J253" s="26"/>
      <c r="K253" s="26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2:29" ht="15">
      <c r="B254" s="26"/>
      <c r="C254" s="26"/>
      <c r="D254" s="26"/>
      <c r="E254" s="26"/>
      <c r="F254" s="21"/>
      <c r="G254" s="21"/>
      <c r="H254" s="26"/>
      <c r="I254" s="26"/>
      <c r="J254" s="26"/>
      <c r="K254" s="26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2:29" ht="15">
      <c r="B255" s="26"/>
      <c r="C255" s="26"/>
      <c r="D255" s="26"/>
      <c r="E255" s="26"/>
      <c r="F255" s="21"/>
      <c r="G255" s="21"/>
      <c r="H255" s="26"/>
      <c r="I255" s="26"/>
      <c r="J255" s="26"/>
      <c r="K255" s="26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2:29" ht="15">
      <c r="B256" s="26"/>
      <c r="C256" s="26"/>
      <c r="D256" s="26"/>
      <c r="E256" s="26"/>
      <c r="F256" s="21"/>
      <c r="G256" s="21"/>
      <c r="H256" s="26"/>
      <c r="I256" s="26"/>
      <c r="J256" s="26"/>
      <c r="K256" s="26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2:29" ht="15">
      <c r="B257" s="26"/>
      <c r="C257" s="26"/>
      <c r="D257" s="26"/>
      <c r="E257" s="26"/>
      <c r="F257" s="21"/>
      <c r="G257" s="21"/>
      <c r="H257" s="26"/>
      <c r="I257" s="26"/>
      <c r="J257" s="26"/>
      <c r="K257" s="26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2:29" ht="15">
      <c r="B258" s="26"/>
      <c r="C258" s="26"/>
      <c r="D258" s="26"/>
      <c r="E258" s="26"/>
      <c r="F258" s="21"/>
      <c r="G258" s="21"/>
      <c r="H258" s="26"/>
      <c r="I258" s="26"/>
      <c r="J258" s="26"/>
      <c r="K258" s="26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2:29" ht="15">
      <c r="B259" s="26"/>
      <c r="C259" s="26"/>
      <c r="D259" s="26"/>
      <c r="E259" s="26"/>
      <c r="F259" s="21"/>
      <c r="G259" s="21"/>
      <c r="H259" s="26"/>
      <c r="I259" s="26"/>
      <c r="J259" s="26"/>
      <c r="K259" s="26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2:29" ht="15">
      <c r="B260" s="26"/>
      <c r="C260" s="26"/>
      <c r="D260" s="26"/>
      <c r="E260" s="26"/>
      <c r="F260" s="21"/>
      <c r="G260" s="21"/>
      <c r="H260" s="26"/>
      <c r="I260" s="26"/>
      <c r="J260" s="26"/>
      <c r="K260" s="26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2:29" ht="15">
      <c r="B261" s="26"/>
      <c r="C261" s="26"/>
      <c r="D261" s="26"/>
      <c r="E261" s="26"/>
      <c r="F261" s="21"/>
      <c r="G261" s="21"/>
      <c r="H261" s="26"/>
      <c r="I261" s="26"/>
      <c r="J261" s="26"/>
      <c r="K261" s="26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2:29" ht="15">
      <c r="B262" s="26"/>
      <c r="C262" s="26"/>
      <c r="D262" s="26"/>
      <c r="E262" s="26"/>
      <c r="F262" s="21"/>
      <c r="G262" s="21"/>
      <c r="H262" s="26"/>
      <c r="I262" s="26"/>
      <c r="J262" s="26"/>
      <c r="K262" s="26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2:29" ht="15">
      <c r="B263" s="26"/>
      <c r="C263" s="26"/>
      <c r="D263" s="26"/>
      <c r="E263" s="26"/>
      <c r="F263" s="21"/>
      <c r="G263" s="21"/>
      <c r="H263" s="26"/>
      <c r="I263" s="26"/>
      <c r="J263" s="26"/>
      <c r="K263" s="26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2:29" ht="15">
      <c r="B264" s="26"/>
      <c r="C264" s="26"/>
      <c r="D264" s="26"/>
      <c r="E264" s="26"/>
      <c r="F264" s="21"/>
      <c r="G264" s="21"/>
      <c r="H264" s="26"/>
      <c r="I264" s="26"/>
      <c r="J264" s="26"/>
      <c r="K264" s="26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2:29" ht="15">
      <c r="B265" s="26"/>
      <c r="C265" s="26"/>
      <c r="D265" s="26"/>
      <c r="E265" s="26"/>
      <c r="F265" s="21"/>
      <c r="G265" s="21"/>
      <c r="H265" s="26"/>
      <c r="I265" s="26"/>
      <c r="J265" s="26"/>
      <c r="K265" s="26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2:29" ht="15">
      <c r="B266" s="26"/>
      <c r="C266" s="26"/>
      <c r="D266" s="26"/>
      <c r="E266" s="26"/>
      <c r="F266" s="21"/>
      <c r="G266" s="21"/>
      <c r="H266" s="26"/>
      <c r="I266" s="26"/>
      <c r="J266" s="26"/>
      <c r="K266" s="26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2:29" ht="15">
      <c r="B267" s="26"/>
      <c r="C267" s="26"/>
      <c r="D267" s="26"/>
      <c r="E267" s="26"/>
      <c r="F267" s="21"/>
      <c r="G267" s="21"/>
      <c r="H267" s="26"/>
      <c r="I267" s="26"/>
      <c r="J267" s="26"/>
      <c r="K267" s="26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3:6" ht="15">
      <c r="C268" s="26"/>
      <c r="D268" s="26"/>
      <c r="E268" s="26"/>
      <c r="F268" s="21"/>
    </row>
    <row r="269" spans="2:29" ht="15">
      <c r="B269" s="26"/>
      <c r="C269" s="26"/>
      <c r="D269" s="26"/>
      <c r="E269" s="26"/>
      <c r="F269" s="21"/>
      <c r="G269" s="21"/>
      <c r="H269" s="26"/>
      <c r="I269" s="26"/>
      <c r="J269" s="26"/>
      <c r="K269" s="26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3:6" ht="15">
      <c r="C270" s="26"/>
      <c r="D270" s="26"/>
      <c r="E270" s="26"/>
      <c r="F270" s="21"/>
    </row>
    <row r="271" spans="2:29" ht="15">
      <c r="B271" s="26"/>
      <c r="C271" s="26"/>
      <c r="D271" s="26"/>
      <c r="E271" s="26"/>
      <c r="F271" s="21"/>
      <c r="G271" s="21"/>
      <c r="H271" s="26"/>
      <c r="I271" s="26"/>
      <c r="J271" s="26"/>
      <c r="K271" s="26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2:29" ht="15">
      <c r="B272" s="26"/>
      <c r="C272" s="26"/>
      <c r="D272" s="26"/>
      <c r="E272" s="26"/>
      <c r="F272" s="21"/>
      <c r="G272" s="21"/>
      <c r="H272" s="26"/>
      <c r="I272" s="26"/>
      <c r="J272" s="26"/>
      <c r="K272" s="26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2:29" ht="15">
      <c r="B273" s="26"/>
      <c r="C273" s="26"/>
      <c r="D273" s="26"/>
      <c r="E273" s="26"/>
      <c r="F273" s="21"/>
      <c r="G273" s="21"/>
      <c r="H273" s="26"/>
      <c r="I273" s="26"/>
      <c r="J273" s="26"/>
      <c r="K273" s="26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2:29" ht="15">
      <c r="B274" s="26"/>
      <c r="C274" s="26"/>
      <c r="D274" s="26"/>
      <c r="E274" s="26"/>
      <c r="F274" s="21"/>
      <c r="G274" s="21"/>
      <c r="H274" s="26"/>
      <c r="I274" s="26"/>
      <c r="J274" s="26"/>
      <c r="K274" s="26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2:29" ht="15">
      <c r="B275" s="26"/>
      <c r="C275" s="26"/>
      <c r="D275" s="26"/>
      <c r="E275" s="26"/>
      <c r="F275" s="21"/>
      <c r="G275" s="21"/>
      <c r="H275" s="26"/>
      <c r="I275" s="26"/>
      <c r="J275" s="26"/>
      <c r="K275" s="26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2:29" ht="15">
      <c r="B276" s="26"/>
      <c r="C276" s="26"/>
      <c r="D276" s="26"/>
      <c r="E276" s="26"/>
      <c r="F276" s="21"/>
      <c r="G276" s="21"/>
      <c r="H276" s="26"/>
      <c r="I276" s="26"/>
      <c r="J276" s="26"/>
      <c r="K276" s="26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2:29" ht="15">
      <c r="B277" s="26"/>
      <c r="C277" s="26"/>
      <c r="D277" s="26"/>
      <c r="E277" s="26"/>
      <c r="F277" s="21"/>
      <c r="G277" s="21"/>
      <c r="H277" s="26"/>
      <c r="I277" s="26"/>
      <c r="J277" s="26"/>
      <c r="K277" s="26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2:29" ht="15">
      <c r="B278" s="26"/>
      <c r="C278" s="26"/>
      <c r="D278" s="26"/>
      <c r="E278" s="26"/>
      <c r="F278" s="21"/>
      <c r="G278" s="21"/>
      <c r="H278" s="26"/>
      <c r="I278" s="26"/>
      <c r="J278" s="26"/>
      <c r="K278" s="26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2:29" ht="15">
      <c r="B279" s="26"/>
      <c r="C279" s="26"/>
      <c r="D279" s="26"/>
      <c r="E279" s="26"/>
      <c r="F279" s="21"/>
      <c r="G279" s="21"/>
      <c r="H279" s="26"/>
      <c r="I279" s="26"/>
      <c r="J279" s="26"/>
      <c r="K279" s="26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2:29" ht="15">
      <c r="B280" s="26"/>
      <c r="C280" s="26"/>
      <c r="D280" s="26"/>
      <c r="E280" s="26"/>
      <c r="F280" s="21"/>
      <c r="G280" s="21"/>
      <c r="H280" s="26"/>
      <c r="I280" s="26"/>
      <c r="J280" s="26"/>
      <c r="K280" s="26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2:29" ht="15">
      <c r="B281" s="26"/>
      <c r="C281" s="26"/>
      <c r="D281" s="26"/>
      <c r="E281" s="26"/>
      <c r="F281" s="21"/>
      <c r="G281" s="21"/>
      <c r="H281" s="26"/>
      <c r="I281" s="26"/>
      <c r="J281" s="26"/>
      <c r="K281" s="26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2:29" ht="15">
      <c r="B282" s="26"/>
      <c r="C282" s="26"/>
      <c r="D282" s="26"/>
      <c r="E282" s="26"/>
      <c r="F282" s="21"/>
      <c r="G282" s="21"/>
      <c r="H282" s="26"/>
      <c r="I282" s="26"/>
      <c r="J282" s="26"/>
      <c r="K282" s="26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3:6" ht="15">
      <c r="C283" s="26"/>
      <c r="D283" s="26"/>
      <c r="E283" s="26"/>
      <c r="F283" s="21"/>
    </row>
    <row r="284" spans="2:29" ht="15">
      <c r="B284" s="26"/>
      <c r="C284" s="26"/>
      <c r="D284" s="26"/>
      <c r="E284" s="26"/>
      <c r="F284" s="21"/>
      <c r="G284" s="21"/>
      <c r="H284" s="26"/>
      <c r="I284" s="26"/>
      <c r="J284" s="26"/>
      <c r="K284" s="26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2:29" ht="15">
      <c r="B285" s="26"/>
      <c r="C285" s="26"/>
      <c r="D285" s="26"/>
      <c r="E285" s="26"/>
      <c r="F285" s="21"/>
      <c r="G285" s="21"/>
      <c r="H285" s="26"/>
      <c r="I285" s="26"/>
      <c r="J285" s="26"/>
      <c r="K285" s="26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2:29" ht="15">
      <c r="B286" s="26"/>
      <c r="C286" s="26"/>
      <c r="D286" s="26"/>
      <c r="E286" s="26"/>
      <c r="F286" s="21"/>
      <c r="G286" s="21"/>
      <c r="H286" s="26"/>
      <c r="I286" s="26"/>
      <c r="J286" s="26"/>
      <c r="K286" s="26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2:29" ht="15">
      <c r="B287" s="26"/>
      <c r="C287" s="26"/>
      <c r="D287" s="26"/>
      <c r="E287" s="26"/>
      <c r="F287" s="21"/>
      <c r="G287" s="21"/>
      <c r="H287" s="26"/>
      <c r="I287" s="26"/>
      <c r="J287" s="26"/>
      <c r="K287" s="26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2:29" ht="15">
      <c r="B288" s="26"/>
      <c r="C288" s="26"/>
      <c r="D288" s="26"/>
      <c r="E288" s="26"/>
      <c r="F288" s="21"/>
      <c r="G288" s="21"/>
      <c r="H288" s="26"/>
      <c r="I288" s="26"/>
      <c r="J288" s="26"/>
      <c r="K288" s="26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3:6" ht="15">
      <c r="C289" s="26"/>
      <c r="D289" s="26"/>
      <c r="E289" s="26"/>
      <c r="F289" s="21"/>
    </row>
    <row r="290" spans="2:29" ht="15">
      <c r="B290" s="26"/>
      <c r="C290" s="26"/>
      <c r="D290" s="26"/>
      <c r="E290" s="26"/>
      <c r="F290" s="21"/>
      <c r="G290" s="21"/>
      <c r="H290" s="26"/>
      <c r="I290" s="26"/>
      <c r="J290" s="26"/>
      <c r="K290" s="26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2:29" ht="15">
      <c r="B291" s="26"/>
      <c r="C291" s="26"/>
      <c r="D291" s="26"/>
      <c r="E291" s="26"/>
      <c r="F291" s="21"/>
      <c r="G291" s="21"/>
      <c r="H291" s="26"/>
      <c r="I291" s="26"/>
      <c r="J291" s="26"/>
      <c r="K291" s="26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2:29" ht="15">
      <c r="B292" s="26"/>
      <c r="C292" s="26"/>
      <c r="D292" s="26"/>
      <c r="E292" s="26"/>
      <c r="F292" s="21"/>
      <c r="G292" s="21"/>
      <c r="H292" s="26"/>
      <c r="I292" s="26"/>
      <c r="J292" s="26"/>
      <c r="K292" s="26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2:29" ht="15">
      <c r="B293" s="26"/>
      <c r="C293" s="26"/>
      <c r="D293" s="26"/>
      <c r="E293" s="26"/>
      <c r="F293" s="21"/>
      <c r="G293" s="21"/>
      <c r="H293" s="26"/>
      <c r="I293" s="26"/>
      <c r="J293" s="26"/>
      <c r="K293" s="26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2:29" ht="15">
      <c r="B294" s="26"/>
      <c r="C294" s="26"/>
      <c r="D294" s="26"/>
      <c r="E294" s="26"/>
      <c r="F294" s="21"/>
      <c r="G294" s="21"/>
      <c r="H294" s="26"/>
      <c r="I294" s="26"/>
      <c r="J294" s="26"/>
      <c r="K294" s="26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2:29" ht="15">
      <c r="B295" s="26"/>
      <c r="C295" s="26"/>
      <c r="D295" s="26"/>
      <c r="E295" s="26"/>
      <c r="F295" s="21"/>
      <c r="G295" s="21"/>
      <c r="H295" s="26"/>
      <c r="I295" s="26"/>
      <c r="J295" s="26"/>
      <c r="K295" s="26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3:6" ht="15">
      <c r="C296" s="26"/>
      <c r="D296" s="26"/>
      <c r="E296" s="26"/>
      <c r="F296" s="21"/>
    </row>
    <row r="297" spans="2:29" ht="15">
      <c r="B297" s="26"/>
      <c r="C297" s="26"/>
      <c r="D297" s="26"/>
      <c r="E297" s="26"/>
      <c r="F297" s="21"/>
      <c r="G297" s="21"/>
      <c r="H297" s="26"/>
      <c r="I297" s="26"/>
      <c r="J297" s="26"/>
      <c r="K297" s="26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2:29" ht="15">
      <c r="B298" s="26"/>
      <c r="C298" s="26"/>
      <c r="D298" s="26"/>
      <c r="E298" s="26"/>
      <c r="F298" s="21"/>
      <c r="G298" s="21"/>
      <c r="H298" s="26"/>
      <c r="I298" s="26"/>
      <c r="J298" s="26"/>
      <c r="K298" s="26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2:29" ht="15">
      <c r="B299" s="26"/>
      <c r="C299" s="26"/>
      <c r="D299" s="26"/>
      <c r="E299" s="26"/>
      <c r="F299" s="21"/>
      <c r="G299" s="21"/>
      <c r="H299" s="26"/>
      <c r="I299" s="26"/>
      <c r="J299" s="26"/>
      <c r="K299" s="26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2:29" ht="15">
      <c r="B300" s="26"/>
      <c r="C300" s="26"/>
      <c r="D300" s="26"/>
      <c r="E300" s="26"/>
      <c r="F300" s="21"/>
      <c r="G300" s="21"/>
      <c r="H300" s="26"/>
      <c r="I300" s="26"/>
      <c r="J300" s="26"/>
      <c r="K300" s="26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2:29" ht="15">
      <c r="B301" s="26"/>
      <c r="C301" s="26"/>
      <c r="D301" s="26"/>
      <c r="E301" s="26"/>
      <c r="F301" s="21"/>
      <c r="G301" s="21"/>
      <c r="H301" s="26"/>
      <c r="I301" s="26"/>
      <c r="J301" s="26"/>
      <c r="K301" s="26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2:29" ht="15">
      <c r="B302" s="26"/>
      <c r="C302" s="26"/>
      <c r="D302" s="26"/>
      <c r="E302" s="26"/>
      <c r="F302" s="21"/>
      <c r="G302" s="21"/>
      <c r="H302" s="26"/>
      <c r="I302" s="26"/>
      <c r="J302" s="26"/>
      <c r="K302" s="26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2:29" ht="15">
      <c r="B303" s="26"/>
      <c r="C303" s="26"/>
      <c r="D303" s="26"/>
      <c r="E303" s="26"/>
      <c r="F303" s="21"/>
      <c r="G303" s="21"/>
      <c r="H303" s="26"/>
      <c r="I303" s="26"/>
      <c r="J303" s="26"/>
      <c r="K303" s="26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2:29" ht="15">
      <c r="B304" s="26"/>
      <c r="C304" s="26"/>
      <c r="D304" s="26"/>
      <c r="E304" s="26"/>
      <c r="F304" s="21"/>
      <c r="G304" s="21"/>
      <c r="H304" s="26"/>
      <c r="I304" s="26"/>
      <c r="J304" s="26"/>
      <c r="K304" s="26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2:29" ht="15">
      <c r="B305" s="26"/>
      <c r="C305" s="26"/>
      <c r="D305" s="26"/>
      <c r="E305" s="26"/>
      <c r="F305" s="21"/>
      <c r="G305" s="21"/>
      <c r="H305" s="26"/>
      <c r="I305" s="26"/>
      <c r="J305" s="26"/>
      <c r="K305" s="26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2:29" ht="15">
      <c r="B306" s="26"/>
      <c r="C306" s="26"/>
      <c r="D306" s="26"/>
      <c r="E306" s="26"/>
      <c r="F306" s="21"/>
      <c r="G306" s="21"/>
      <c r="H306" s="26"/>
      <c r="I306" s="26"/>
      <c r="J306" s="26"/>
      <c r="K306" s="26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2:29" ht="15">
      <c r="B307" s="26"/>
      <c r="C307" s="26"/>
      <c r="D307" s="26"/>
      <c r="E307" s="26"/>
      <c r="F307" s="21"/>
      <c r="G307" s="21"/>
      <c r="H307" s="26"/>
      <c r="I307" s="26"/>
      <c r="J307" s="26"/>
      <c r="K307" s="26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2:29" ht="15">
      <c r="B308" s="26"/>
      <c r="C308" s="26"/>
      <c r="D308" s="26"/>
      <c r="E308" s="26"/>
      <c r="F308" s="21"/>
      <c r="G308" s="21"/>
      <c r="H308" s="26"/>
      <c r="I308" s="26"/>
      <c r="J308" s="26"/>
      <c r="K308" s="26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3:6" ht="15">
      <c r="C309" s="26"/>
      <c r="D309" s="26"/>
      <c r="E309" s="26"/>
      <c r="F309" s="21"/>
    </row>
    <row r="310" spans="2:29" ht="15">
      <c r="B310" s="26"/>
      <c r="C310" s="26"/>
      <c r="D310" s="26"/>
      <c r="E310" s="26"/>
      <c r="F310" s="21"/>
      <c r="G310" s="21"/>
      <c r="H310" s="26"/>
      <c r="I310" s="26"/>
      <c r="J310" s="26"/>
      <c r="K310" s="26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2:29" ht="15">
      <c r="B311" s="26"/>
      <c r="C311" s="26"/>
      <c r="D311" s="26"/>
      <c r="E311" s="26"/>
      <c r="F311" s="21"/>
      <c r="G311" s="21"/>
      <c r="H311" s="26"/>
      <c r="I311" s="26"/>
      <c r="J311" s="26"/>
      <c r="K311" s="26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2:29" ht="15">
      <c r="B312" s="26"/>
      <c r="C312" s="26"/>
      <c r="D312" s="26"/>
      <c r="E312" s="26"/>
      <c r="F312" s="21"/>
      <c r="G312" s="21"/>
      <c r="H312" s="26"/>
      <c r="I312" s="26"/>
      <c r="J312" s="26"/>
      <c r="K312" s="26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2:29" ht="15">
      <c r="B313" s="26"/>
      <c r="C313" s="26"/>
      <c r="D313" s="26"/>
      <c r="E313" s="26"/>
      <c r="F313" s="21"/>
      <c r="G313" s="21"/>
      <c r="H313" s="26"/>
      <c r="I313" s="26"/>
      <c r="J313" s="26"/>
      <c r="K313" s="26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2:29" ht="15">
      <c r="B314" s="26"/>
      <c r="C314" s="26"/>
      <c r="D314" s="26"/>
      <c r="E314" s="26"/>
      <c r="F314" s="21"/>
      <c r="G314" s="21"/>
      <c r="H314" s="26"/>
      <c r="I314" s="26"/>
      <c r="J314" s="26"/>
      <c r="K314" s="26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2:29" ht="15">
      <c r="B315" s="26"/>
      <c r="C315" s="26"/>
      <c r="D315" s="26"/>
      <c r="E315" s="26"/>
      <c r="F315" s="21"/>
      <c r="G315" s="21"/>
      <c r="H315" s="26"/>
      <c r="I315" s="26"/>
      <c r="J315" s="26"/>
      <c r="K315" s="26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2:29" ht="15">
      <c r="B316" s="26"/>
      <c r="C316" s="26"/>
      <c r="D316" s="26"/>
      <c r="E316" s="26"/>
      <c r="F316" s="21"/>
      <c r="G316" s="21"/>
      <c r="H316" s="26"/>
      <c r="I316" s="26"/>
      <c r="J316" s="26"/>
      <c r="K316" s="26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2:29" ht="15">
      <c r="B317" s="26"/>
      <c r="C317" s="26"/>
      <c r="D317" s="26"/>
      <c r="E317" s="26"/>
      <c r="F317" s="21"/>
      <c r="G317" s="21"/>
      <c r="H317" s="26"/>
      <c r="I317" s="26"/>
      <c r="J317" s="26"/>
      <c r="K317" s="26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2:29" ht="15">
      <c r="B318" s="26"/>
      <c r="C318" s="26"/>
      <c r="D318" s="26"/>
      <c r="E318" s="26"/>
      <c r="F318" s="21"/>
      <c r="G318" s="21"/>
      <c r="H318" s="26"/>
      <c r="I318" s="26"/>
      <c r="J318" s="26"/>
      <c r="K318" s="26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2:29" ht="15">
      <c r="B319" s="26"/>
      <c r="C319" s="26"/>
      <c r="D319" s="26"/>
      <c r="E319" s="26"/>
      <c r="F319" s="21"/>
      <c r="G319" s="21"/>
      <c r="H319" s="26"/>
      <c r="I319" s="26"/>
      <c r="J319" s="26"/>
      <c r="K319" s="26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2:29" ht="15">
      <c r="B320" s="26"/>
      <c r="C320" s="26"/>
      <c r="D320" s="26"/>
      <c r="E320" s="26"/>
      <c r="F320" s="21"/>
      <c r="G320" s="21"/>
      <c r="H320" s="26"/>
      <c r="I320" s="26"/>
      <c r="J320" s="26"/>
      <c r="K320" s="26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2:29" ht="15">
      <c r="B321" s="26"/>
      <c r="C321" s="26"/>
      <c r="D321" s="26"/>
      <c r="E321" s="26"/>
      <c r="F321" s="21"/>
      <c r="G321" s="21"/>
      <c r="H321" s="26"/>
      <c r="I321" s="26"/>
      <c r="J321" s="26"/>
      <c r="K321" s="26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2:29" ht="15">
      <c r="B322" s="26"/>
      <c r="C322" s="26"/>
      <c r="D322" s="26"/>
      <c r="E322" s="26"/>
      <c r="F322" s="21"/>
      <c r="G322" s="21"/>
      <c r="H322" s="26"/>
      <c r="I322" s="26"/>
      <c r="J322" s="26"/>
      <c r="K322" s="26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3:6" ht="15">
      <c r="C323" s="26"/>
      <c r="D323" s="26"/>
      <c r="E323" s="26"/>
      <c r="F323" s="21"/>
    </row>
    <row r="324" spans="2:29" ht="15">
      <c r="B324" s="26"/>
      <c r="C324" s="26"/>
      <c r="D324" s="26"/>
      <c r="E324" s="26"/>
      <c r="F324" s="21"/>
      <c r="G324" s="21"/>
      <c r="H324" s="26"/>
      <c r="I324" s="26"/>
      <c r="J324" s="26"/>
      <c r="K324" s="26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2:29" ht="15">
      <c r="B325" s="26"/>
      <c r="C325" s="26"/>
      <c r="D325" s="26"/>
      <c r="E325" s="26"/>
      <c r="F325" s="21"/>
      <c r="G325" s="21"/>
      <c r="H325" s="26"/>
      <c r="I325" s="26"/>
      <c r="J325" s="26"/>
      <c r="K325" s="26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2:29" ht="15">
      <c r="B326" s="26"/>
      <c r="C326" s="26"/>
      <c r="D326" s="26"/>
      <c r="E326" s="26"/>
      <c r="F326" s="21"/>
      <c r="G326" s="21"/>
      <c r="H326" s="26"/>
      <c r="I326" s="26"/>
      <c r="J326" s="26"/>
      <c r="K326" s="26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2:29" ht="15">
      <c r="B327" s="26"/>
      <c r="C327" s="26"/>
      <c r="D327" s="26"/>
      <c r="E327" s="26"/>
      <c r="F327" s="21"/>
      <c r="G327" s="21"/>
      <c r="H327" s="26"/>
      <c r="I327" s="26"/>
      <c r="J327" s="26"/>
      <c r="K327" s="26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2:29" ht="15">
      <c r="B328" s="26"/>
      <c r="C328" s="26"/>
      <c r="D328" s="26"/>
      <c r="E328" s="26"/>
      <c r="F328" s="21"/>
      <c r="G328" s="21"/>
      <c r="H328" s="26"/>
      <c r="I328" s="26"/>
      <c r="J328" s="26"/>
      <c r="K328" s="26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2:29" ht="15">
      <c r="B329" s="26"/>
      <c r="C329" s="26"/>
      <c r="D329" s="26"/>
      <c r="E329" s="26"/>
      <c r="F329" s="21"/>
      <c r="G329" s="21"/>
      <c r="H329" s="26"/>
      <c r="I329" s="26"/>
      <c r="J329" s="26"/>
      <c r="K329" s="26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3:6" ht="15">
      <c r="C330" s="26"/>
      <c r="D330" s="26"/>
      <c r="E330" s="26"/>
      <c r="F330" s="21"/>
    </row>
    <row r="331" spans="2:29" ht="15">
      <c r="B331" s="26"/>
      <c r="C331" s="26"/>
      <c r="D331" s="26"/>
      <c r="E331" s="26"/>
      <c r="F331" s="21"/>
      <c r="G331" s="21"/>
      <c r="H331" s="26"/>
      <c r="I331" s="26"/>
      <c r="J331" s="26"/>
      <c r="K331" s="26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2:29" ht="15">
      <c r="B332" s="26"/>
      <c r="C332" s="26"/>
      <c r="D332" s="26"/>
      <c r="E332" s="26"/>
      <c r="F332" s="21"/>
      <c r="G332" s="21"/>
      <c r="H332" s="26"/>
      <c r="I332" s="26"/>
      <c r="J332" s="26"/>
      <c r="K332" s="26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2:29" ht="15">
      <c r="B333" s="26"/>
      <c r="C333" s="26"/>
      <c r="D333" s="26"/>
      <c r="E333" s="26"/>
      <c r="F333" s="21"/>
      <c r="G333" s="21"/>
      <c r="H333" s="26"/>
      <c r="I333" s="26"/>
      <c r="J333" s="26"/>
      <c r="K333" s="26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2:29" ht="15">
      <c r="B334" s="26"/>
      <c r="C334" s="26"/>
      <c r="D334" s="26"/>
      <c r="E334" s="26"/>
      <c r="F334" s="21"/>
      <c r="G334" s="21"/>
      <c r="H334" s="26"/>
      <c r="I334" s="26"/>
      <c r="J334" s="26"/>
      <c r="K334" s="26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2:29" ht="15">
      <c r="B335" s="26"/>
      <c r="C335" s="26"/>
      <c r="D335" s="26"/>
      <c r="E335" s="26"/>
      <c r="F335" s="21"/>
      <c r="G335" s="21"/>
      <c r="H335" s="26"/>
      <c r="I335" s="26"/>
      <c r="J335" s="26"/>
      <c r="K335" s="26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2:29" ht="15">
      <c r="B336" s="26"/>
      <c r="C336" s="26"/>
      <c r="D336" s="26"/>
      <c r="E336" s="26"/>
      <c r="F336" s="21"/>
      <c r="G336" s="21"/>
      <c r="H336" s="26"/>
      <c r="I336" s="26"/>
      <c r="J336" s="26"/>
      <c r="K336" s="26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2:29" ht="15">
      <c r="B337" s="26"/>
      <c r="C337" s="26"/>
      <c r="D337" s="26"/>
      <c r="E337" s="26"/>
      <c r="F337" s="21"/>
      <c r="G337" s="21"/>
      <c r="H337" s="26"/>
      <c r="I337" s="26"/>
      <c r="J337" s="26"/>
      <c r="K337" s="26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2:29" ht="15">
      <c r="B338" s="26"/>
      <c r="C338" s="26"/>
      <c r="D338" s="26"/>
      <c r="E338" s="26"/>
      <c r="F338" s="21"/>
      <c r="G338" s="21"/>
      <c r="H338" s="26"/>
      <c r="I338" s="26"/>
      <c r="J338" s="26"/>
      <c r="K338" s="26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2:29" ht="15">
      <c r="B339" s="26"/>
      <c r="C339" s="26"/>
      <c r="D339" s="26"/>
      <c r="E339" s="26"/>
      <c r="F339" s="21"/>
      <c r="G339" s="21"/>
      <c r="H339" s="26"/>
      <c r="I339" s="26"/>
      <c r="J339" s="26"/>
      <c r="K339" s="26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2:29" ht="15">
      <c r="B340" s="26"/>
      <c r="C340" s="26"/>
      <c r="D340" s="26"/>
      <c r="E340" s="26"/>
      <c r="F340" s="21"/>
      <c r="G340" s="21"/>
      <c r="H340" s="26"/>
      <c r="I340" s="26"/>
      <c r="J340" s="26"/>
      <c r="K340" s="26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2:29" ht="15">
      <c r="B341" s="26"/>
      <c r="C341" s="26"/>
      <c r="D341" s="26"/>
      <c r="E341" s="26"/>
      <c r="F341" s="21"/>
      <c r="G341" s="21"/>
      <c r="H341" s="26"/>
      <c r="I341" s="26"/>
      <c r="J341" s="26"/>
      <c r="K341" s="26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2:29" ht="15">
      <c r="B342" s="26"/>
      <c r="C342" s="26"/>
      <c r="D342" s="26"/>
      <c r="E342" s="26"/>
      <c r="F342" s="21"/>
      <c r="G342" s="21"/>
      <c r="H342" s="26"/>
      <c r="I342" s="26"/>
      <c r="J342" s="26"/>
      <c r="K342" s="26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3:6" ht="15">
      <c r="C343" s="26"/>
      <c r="D343" s="26"/>
      <c r="E343" s="26"/>
      <c r="F343" s="21"/>
    </row>
    <row r="344" spans="2:29" ht="15">
      <c r="B344" s="26"/>
      <c r="C344" s="26"/>
      <c r="D344" s="26"/>
      <c r="E344" s="26"/>
      <c r="F344" s="21"/>
      <c r="G344" s="21"/>
      <c r="H344" s="26"/>
      <c r="I344" s="26"/>
      <c r="J344" s="26"/>
      <c r="K344" s="26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2:29" ht="15">
      <c r="B345" s="26"/>
      <c r="C345" s="26"/>
      <c r="D345" s="26"/>
      <c r="E345" s="26"/>
      <c r="F345" s="21"/>
      <c r="G345" s="21"/>
      <c r="H345" s="26"/>
      <c r="I345" s="26"/>
      <c r="J345" s="26"/>
      <c r="K345" s="26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2:29" ht="15">
      <c r="B346" s="26"/>
      <c r="C346" s="26"/>
      <c r="D346" s="26"/>
      <c r="E346" s="26"/>
      <c r="F346" s="21"/>
      <c r="G346" s="21"/>
      <c r="H346" s="26"/>
      <c r="I346" s="26"/>
      <c r="J346" s="26"/>
      <c r="K346" s="26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2:29" ht="15">
      <c r="B347" s="26"/>
      <c r="C347" s="26"/>
      <c r="D347" s="26"/>
      <c r="E347" s="26"/>
      <c r="F347" s="21"/>
      <c r="G347" s="21"/>
      <c r="H347" s="26"/>
      <c r="I347" s="26"/>
      <c r="J347" s="26"/>
      <c r="K347" s="26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2:29" ht="15">
      <c r="B348" s="26"/>
      <c r="C348" s="26"/>
      <c r="D348" s="26"/>
      <c r="E348" s="26"/>
      <c r="F348" s="21"/>
      <c r="G348" s="21"/>
      <c r="H348" s="26"/>
      <c r="I348" s="26"/>
      <c r="J348" s="26"/>
      <c r="K348" s="26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2:29" ht="15">
      <c r="B349" s="26"/>
      <c r="C349" s="26"/>
      <c r="D349" s="26"/>
      <c r="E349" s="26"/>
      <c r="F349" s="21"/>
      <c r="G349" s="21"/>
      <c r="H349" s="26"/>
      <c r="I349" s="26"/>
      <c r="J349" s="26"/>
      <c r="K349" s="26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2:29" ht="15">
      <c r="B350" s="26"/>
      <c r="C350" s="26"/>
      <c r="D350" s="26"/>
      <c r="E350" s="26"/>
      <c r="F350" s="21"/>
      <c r="G350" s="21"/>
      <c r="H350" s="26"/>
      <c r="I350" s="26"/>
      <c r="J350" s="26"/>
      <c r="K350" s="26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2:29" ht="15">
      <c r="B351" s="26"/>
      <c r="C351" s="26"/>
      <c r="D351" s="26"/>
      <c r="E351" s="26"/>
      <c r="F351" s="21"/>
      <c r="G351" s="21"/>
      <c r="H351" s="26"/>
      <c r="I351" s="26"/>
      <c r="J351" s="26"/>
      <c r="K351" s="26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3:6" ht="15">
      <c r="C352" s="26"/>
      <c r="D352" s="26"/>
      <c r="E352" s="26"/>
      <c r="F352" s="21"/>
    </row>
    <row r="353" spans="2:29" ht="15">
      <c r="B353" s="26"/>
      <c r="C353" s="26"/>
      <c r="D353" s="26"/>
      <c r="E353" s="26"/>
      <c r="F353" s="21"/>
      <c r="G353" s="21"/>
      <c r="H353" s="26"/>
      <c r="I353" s="26"/>
      <c r="J353" s="26"/>
      <c r="K353" s="26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3:6" ht="15">
      <c r="C354" s="26"/>
      <c r="D354" s="26"/>
      <c r="E354" s="26"/>
      <c r="F354" s="21"/>
    </row>
    <row r="355" spans="2:29" ht="15">
      <c r="B355" s="26"/>
      <c r="C355" s="26"/>
      <c r="D355" s="26"/>
      <c r="E355" s="26"/>
      <c r="F355" s="21"/>
      <c r="G355" s="21"/>
      <c r="H355" s="26"/>
      <c r="I355" s="26"/>
      <c r="J355" s="26"/>
      <c r="K355" s="26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2:29" ht="15">
      <c r="B356" s="26"/>
      <c r="C356" s="26"/>
      <c r="D356" s="26"/>
      <c r="E356" s="26"/>
      <c r="F356" s="21"/>
      <c r="G356" s="21"/>
      <c r="H356" s="26"/>
      <c r="I356" s="26"/>
      <c r="J356" s="26"/>
      <c r="K356" s="26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2:29" ht="15">
      <c r="B357" s="26"/>
      <c r="C357" s="26"/>
      <c r="D357" s="26"/>
      <c r="E357" s="26"/>
      <c r="F357" s="21"/>
      <c r="G357" s="21"/>
      <c r="H357" s="26"/>
      <c r="I357" s="26"/>
      <c r="J357" s="26"/>
      <c r="K357" s="26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2:29" ht="15">
      <c r="B358" s="26"/>
      <c r="C358" s="26"/>
      <c r="D358" s="26"/>
      <c r="E358" s="26"/>
      <c r="F358" s="21"/>
      <c r="G358" s="21"/>
      <c r="H358" s="26"/>
      <c r="I358" s="26"/>
      <c r="J358" s="26"/>
      <c r="K358" s="26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2:29" ht="15">
      <c r="B359" s="26"/>
      <c r="C359" s="26"/>
      <c r="D359" s="26"/>
      <c r="E359" s="26"/>
      <c r="F359" s="21"/>
      <c r="G359" s="21"/>
      <c r="H359" s="26"/>
      <c r="I359" s="26"/>
      <c r="J359" s="26"/>
      <c r="K359" s="26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2:29" ht="15">
      <c r="B360" s="26"/>
      <c r="C360" s="26"/>
      <c r="D360" s="26"/>
      <c r="E360" s="26"/>
      <c r="F360" s="21"/>
      <c r="G360" s="21"/>
      <c r="H360" s="26"/>
      <c r="I360" s="26"/>
      <c r="J360" s="26"/>
      <c r="K360" s="26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2:29" ht="15">
      <c r="B361" s="26"/>
      <c r="C361" s="26"/>
      <c r="D361" s="26"/>
      <c r="E361" s="26"/>
      <c r="F361" s="21"/>
      <c r="G361" s="21"/>
      <c r="H361" s="26"/>
      <c r="I361" s="26"/>
      <c r="J361" s="26"/>
      <c r="K361" s="26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2:29" ht="15">
      <c r="B362" s="26"/>
      <c r="C362" s="26"/>
      <c r="D362" s="26"/>
      <c r="E362" s="26"/>
      <c r="F362" s="21"/>
      <c r="G362" s="21"/>
      <c r="H362" s="26"/>
      <c r="I362" s="26"/>
      <c r="J362" s="26"/>
      <c r="K362" s="26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2:29" ht="15">
      <c r="B363" s="26"/>
      <c r="C363" s="26"/>
      <c r="D363" s="26"/>
      <c r="E363" s="26"/>
      <c r="F363" s="21"/>
      <c r="G363" s="21"/>
      <c r="H363" s="26"/>
      <c r="I363" s="26"/>
      <c r="J363" s="26"/>
      <c r="K363" s="26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2:29" ht="15">
      <c r="B364" s="26"/>
      <c r="C364" s="26"/>
      <c r="D364" s="26"/>
      <c r="E364" s="26"/>
      <c r="F364" s="21"/>
      <c r="G364" s="21"/>
      <c r="H364" s="26"/>
      <c r="I364" s="26"/>
      <c r="J364" s="26"/>
      <c r="K364" s="26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2:29" ht="15">
      <c r="B365" s="26"/>
      <c r="C365" s="26"/>
      <c r="D365" s="26"/>
      <c r="E365" s="26"/>
      <c r="F365" s="21"/>
      <c r="G365" s="21"/>
      <c r="H365" s="26"/>
      <c r="I365" s="26"/>
      <c r="J365" s="26"/>
      <c r="K365" s="26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2:29" ht="15">
      <c r="B366" s="26"/>
      <c r="C366" s="26"/>
      <c r="D366" s="26"/>
      <c r="E366" s="26"/>
      <c r="F366" s="21"/>
      <c r="G366" s="21"/>
      <c r="H366" s="26"/>
      <c r="I366" s="26"/>
      <c r="J366" s="26"/>
      <c r="K366" s="26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3:6" ht="15">
      <c r="C367" s="26"/>
      <c r="D367" s="26"/>
      <c r="E367" s="26"/>
      <c r="F367" s="21"/>
    </row>
    <row r="368" spans="2:29" ht="15">
      <c r="B368" s="26"/>
      <c r="C368" s="26"/>
      <c r="D368" s="26"/>
      <c r="E368" s="26"/>
      <c r="F368" s="21"/>
      <c r="G368" s="21"/>
      <c r="H368" s="26"/>
      <c r="I368" s="26"/>
      <c r="J368" s="26"/>
      <c r="K368" s="26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2:29" ht="15">
      <c r="B369" s="26"/>
      <c r="C369" s="26"/>
      <c r="D369" s="26"/>
      <c r="E369" s="26"/>
      <c r="F369" s="21"/>
      <c r="G369" s="21"/>
      <c r="H369" s="26"/>
      <c r="I369" s="26"/>
      <c r="J369" s="26"/>
      <c r="K369" s="26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2:29" ht="15">
      <c r="B370" s="26"/>
      <c r="C370" s="26"/>
      <c r="D370" s="26"/>
      <c r="E370" s="26"/>
      <c r="F370" s="21"/>
      <c r="G370" s="21"/>
      <c r="H370" s="26"/>
      <c r="I370" s="26"/>
      <c r="J370" s="26"/>
      <c r="K370" s="26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2:29" ht="15">
      <c r="B371" s="26"/>
      <c r="C371" s="26"/>
      <c r="D371" s="26"/>
      <c r="E371" s="26"/>
      <c r="F371" s="21"/>
      <c r="G371" s="21"/>
      <c r="H371" s="26"/>
      <c r="I371" s="26"/>
      <c r="J371" s="26"/>
      <c r="K371" s="26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2:29" ht="15">
      <c r="B372" s="26"/>
      <c r="C372" s="26"/>
      <c r="D372" s="26"/>
      <c r="E372" s="26"/>
      <c r="F372" s="21"/>
      <c r="G372" s="21"/>
      <c r="H372" s="26"/>
      <c r="I372" s="26"/>
      <c r="J372" s="26"/>
      <c r="K372" s="26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2:29" ht="15">
      <c r="B373" s="26"/>
      <c r="C373" s="26"/>
      <c r="D373" s="26"/>
      <c r="E373" s="26"/>
      <c r="F373" s="21"/>
      <c r="G373" s="21"/>
      <c r="H373" s="26"/>
      <c r="I373" s="26"/>
      <c r="J373" s="26"/>
      <c r="K373" s="26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2:29" ht="15">
      <c r="B374" s="26"/>
      <c r="C374" s="26"/>
      <c r="D374" s="26"/>
      <c r="E374" s="26"/>
      <c r="F374" s="21"/>
      <c r="G374" s="21"/>
      <c r="H374" s="26"/>
      <c r="I374" s="26"/>
      <c r="J374" s="26"/>
      <c r="K374" s="26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2:29" ht="15">
      <c r="B375" s="26"/>
      <c r="C375" s="26"/>
      <c r="D375" s="26"/>
      <c r="E375" s="26"/>
      <c r="F375" s="21"/>
      <c r="G375" s="21"/>
      <c r="H375" s="26"/>
      <c r="I375" s="26"/>
      <c r="J375" s="26"/>
      <c r="K375" s="26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2:29" ht="15">
      <c r="B376" s="26"/>
      <c r="C376" s="26"/>
      <c r="D376" s="26"/>
      <c r="E376" s="26"/>
      <c r="F376" s="21"/>
      <c r="G376" s="21"/>
      <c r="H376" s="26"/>
      <c r="I376" s="26"/>
      <c r="J376" s="26"/>
      <c r="K376" s="26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3:6" ht="15">
      <c r="C377" s="26"/>
      <c r="D377" s="26"/>
      <c r="E377" s="26"/>
      <c r="F377" s="21"/>
    </row>
    <row r="378" spans="2:29" ht="15">
      <c r="B378" s="26"/>
      <c r="C378" s="26"/>
      <c r="D378" s="26"/>
      <c r="E378" s="26"/>
      <c r="F378" s="21"/>
      <c r="G378" s="21"/>
      <c r="H378" s="26"/>
      <c r="I378" s="26"/>
      <c r="J378" s="26"/>
      <c r="K378" s="26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2:29" ht="15">
      <c r="B379" s="26"/>
      <c r="C379" s="26"/>
      <c r="D379" s="26"/>
      <c r="E379" s="26"/>
      <c r="F379" s="21"/>
      <c r="G379" s="21"/>
      <c r="H379" s="26"/>
      <c r="I379" s="26"/>
      <c r="J379" s="26"/>
      <c r="K379" s="26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2:29" ht="15">
      <c r="B380" s="26"/>
      <c r="C380" s="26"/>
      <c r="D380" s="26"/>
      <c r="E380" s="26"/>
      <c r="F380" s="21"/>
      <c r="G380" s="21"/>
      <c r="H380" s="26"/>
      <c r="I380" s="26"/>
      <c r="J380" s="26"/>
      <c r="K380" s="26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2:29" ht="15">
      <c r="B381" s="26"/>
      <c r="C381" s="26"/>
      <c r="D381" s="26"/>
      <c r="E381" s="26"/>
      <c r="F381" s="21"/>
      <c r="G381" s="21"/>
      <c r="H381" s="26"/>
      <c r="I381" s="26"/>
      <c r="J381" s="26"/>
      <c r="K381" s="26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2:29" ht="15">
      <c r="B382" s="26"/>
      <c r="C382" s="26"/>
      <c r="D382" s="26"/>
      <c r="E382" s="26"/>
      <c r="F382" s="21"/>
      <c r="G382" s="21"/>
      <c r="H382" s="26"/>
      <c r="I382" s="26"/>
      <c r="J382" s="26"/>
      <c r="K382" s="26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2:29" ht="15">
      <c r="B383" s="26"/>
      <c r="C383" s="26"/>
      <c r="D383" s="26"/>
      <c r="E383" s="26"/>
      <c r="F383" s="21"/>
      <c r="G383" s="21"/>
      <c r="H383" s="26"/>
      <c r="I383" s="26"/>
      <c r="J383" s="26"/>
      <c r="K383" s="26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2:29" ht="15">
      <c r="B384" s="26"/>
      <c r="C384" s="26"/>
      <c r="D384" s="26"/>
      <c r="E384" s="26"/>
      <c r="F384" s="21"/>
      <c r="G384" s="21"/>
      <c r="H384" s="26"/>
      <c r="I384" s="26"/>
      <c r="J384" s="26"/>
      <c r="K384" s="26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3:6" ht="15">
      <c r="C385" s="26"/>
      <c r="D385" s="26"/>
      <c r="E385" s="26"/>
      <c r="F385" s="21"/>
    </row>
    <row r="386" spans="2:29" ht="15">
      <c r="B386" s="26"/>
      <c r="C386" s="26"/>
      <c r="D386" s="26"/>
      <c r="E386" s="26"/>
      <c r="F386" s="21"/>
      <c r="G386" s="21"/>
      <c r="H386" s="26"/>
      <c r="I386" s="26"/>
      <c r="J386" s="26"/>
      <c r="K386" s="26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2:29" ht="15">
      <c r="B387" s="26"/>
      <c r="C387" s="26"/>
      <c r="D387" s="26"/>
      <c r="E387" s="26"/>
      <c r="F387" s="21"/>
      <c r="G387" s="21"/>
      <c r="H387" s="26"/>
      <c r="I387" s="26"/>
      <c r="J387" s="26"/>
      <c r="K387" s="26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2:29" ht="15">
      <c r="B388" s="26"/>
      <c r="C388" s="26"/>
      <c r="D388" s="26"/>
      <c r="E388" s="26"/>
      <c r="F388" s="21"/>
      <c r="G388" s="21"/>
      <c r="H388" s="26"/>
      <c r="I388" s="26"/>
      <c r="J388" s="26"/>
      <c r="K388" s="26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2:29" ht="15">
      <c r="B389" s="26"/>
      <c r="C389" s="26"/>
      <c r="D389" s="26"/>
      <c r="E389" s="26"/>
      <c r="F389" s="21"/>
      <c r="G389" s="21"/>
      <c r="H389" s="26"/>
      <c r="I389" s="26"/>
      <c r="J389" s="26"/>
      <c r="K389" s="26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2:29" ht="15">
      <c r="B390" s="26"/>
      <c r="C390" s="26"/>
      <c r="D390" s="26"/>
      <c r="E390" s="26"/>
      <c r="F390" s="21"/>
      <c r="G390" s="21"/>
      <c r="H390" s="26"/>
      <c r="I390" s="26"/>
      <c r="J390" s="26"/>
      <c r="K390" s="26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2:29" ht="15">
      <c r="B391" s="26"/>
      <c r="C391" s="26"/>
      <c r="D391" s="26"/>
      <c r="E391" s="26"/>
      <c r="F391" s="21"/>
      <c r="G391" s="21"/>
      <c r="H391" s="26"/>
      <c r="I391" s="26"/>
      <c r="J391" s="26"/>
      <c r="K391" s="26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2:29" ht="15">
      <c r="B392" s="26"/>
      <c r="C392" s="26"/>
      <c r="D392" s="26"/>
      <c r="E392" s="26"/>
      <c r="F392" s="21"/>
      <c r="G392" s="21"/>
      <c r="H392" s="26"/>
      <c r="I392" s="26"/>
      <c r="J392" s="26"/>
      <c r="K392" s="26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3:6" ht="15">
      <c r="C393" s="26"/>
      <c r="D393" s="26"/>
      <c r="E393" s="26"/>
      <c r="F393" s="21"/>
    </row>
    <row r="394" spans="2:29" ht="15">
      <c r="B394" s="26"/>
      <c r="C394" s="26"/>
      <c r="D394" s="26"/>
      <c r="E394" s="26"/>
      <c r="F394" s="21"/>
      <c r="G394" s="21"/>
      <c r="H394" s="26"/>
      <c r="I394" s="26"/>
      <c r="J394" s="26"/>
      <c r="K394" s="26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2:29" ht="15">
      <c r="B395" s="26"/>
      <c r="C395" s="26"/>
      <c r="D395" s="26"/>
      <c r="E395" s="26"/>
      <c r="F395" s="21"/>
      <c r="G395" s="21"/>
      <c r="H395" s="26"/>
      <c r="I395" s="26"/>
      <c r="J395" s="26"/>
      <c r="K395" s="26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2:29" ht="15">
      <c r="B396" s="26"/>
      <c r="C396" s="26"/>
      <c r="D396" s="26"/>
      <c r="E396" s="26"/>
      <c r="F396" s="21"/>
      <c r="G396" s="21"/>
      <c r="H396" s="26"/>
      <c r="I396" s="26"/>
      <c r="J396" s="26"/>
      <c r="K396" s="26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2:29" ht="15">
      <c r="B397" s="26"/>
      <c r="C397" s="26"/>
      <c r="D397" s="26"/>
      <c r="E397" s="26"/>
      <c r="F397" s="21"/>
      <c r="G397" s="21"/>
      <c r="H397" s="26"/>
      <c r="I397" s="26"/>
      <c r="J397" s="26"/>
      <c r="K397" s="26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2:29" ht="15">
      <c r="B398" s="26"/>
      <c r="C398" s="26"/>
      <c r="D398" s="26"/>
      <c r="E398" s="26"/>
      <c r="F398" s="21"/>
      <c r="G398" s="21"/>
      <c r="H398" s="26"/>
      <c r="I398" s="26"/>
      <c r="J398" s="26"/>
      <c r="K398" s="26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2:29" ht="15">
      <c r="B399" s="26"/>
      <c r="C399" s="26"/>
      <c r="D399" s="26"/>
      <c r="E399" s="26"/>
      <c r="F399" s="21"/>
      <c r="G399" s="21"/>
      <c r="H399" s="26"/>
      <c r="I399" s="26"/>
      <c r="J399" s="26"/>
      <c r="K399" s="26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3:6" ht="15">
      <c r="C400" s="26"/>
      <c r="D400" s="26"/>
      <c r="E400" s="26"/>
      <c r="F400" s="21"/>
    </row>
    <row r="401" spans="2:29" ht="15">
      <c r="B401" s="26"/>
      <c r="C401" s="26"/>
      <c r="D401" s="26"/>
      <c r="E401" s="26"/>
      <c r="F401" s="21"/>
      <c r="G401" s="21"/>
      <c r="H401" s="26"/>
      <c r="I401" s="26"/>
      <c r="J401" s="26"/>
      <c r="K401" s="26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3:6" ht="15">
      <c r="C402" s="26"/>
      <c r="D402" s="26"/>
      <c r="E402" s="26"/>
      <c r="F402" s="21"/>
    </row>
    <row r="403" spans="2:29" ht="15">
      <c r="B403" s="26"/>
      <c r="C403" s="26"/>
      <c r="D403" s="26"/>
      <c r="E403" s="26"/>
      <c r="F403" s="21"/>
      <c r="G403" s="21"/>
      <c r="H403" s="26"/>
      <c r="I403" s="26"/>
      <c r="J403" s="26"/>
      <c r="K403" s="26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2:29" ht="15">
      <c r="B404" s="26"/>
      <c r="C404" s="26"/>
      <c r="D404" s="26"/>
      <c r="E404" s="26"/>
      <c r="F404" s="21"/>
      <c r="G404" s="21"/>
      <c r="H404" s="26"/>
      <c r="I404" s="26"/>
      <c r="J404" s="26"/>
      <c r="K404" s="26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2:29" ht="15">
      <c r="B405" s="26"/>
      <c r="C405" s="26"/>
      <c r="D405" s="26"/>
      <c r="E405" s="26"/>
      <c r="F405" s="21"/>
      <c r="G405" s="21"/>
      <c r="H405" s="26"/>
      <c r="I405" s="26"/>
      <c r="J405" s="26"/>
      <c r="K405" s="26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2:29" ht="15">
      <c r="B406" s="26"/>
      <c r="C406" s="26"/>
      <c r="D406" s="26"/>
      <c r="E406" s="26"/>
      <c r="F406" s="21"/>
      <c r="G406" s="21"/>
      <c r="H406" s="26"/>
      <c r="I406" s="26"/>
      <c r="J406" s="26"/>
      <c r="K406" s="26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2:29" ht="15">
      <c r="B407" s="26"/>
      <c r="C407" s="26"/>
      <c r="D407" s="26"/>
      <c r="E407" s="26"/>
      <c r="F407" s="21"/>
      <c r="G407" s="21"/>
      <c r="H407" s="26"/>
      <c r="I407" s="26"/>
      <c r="J407" s="26"/>
      <c r="K407" s="26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2:29" ht="15">
      <c r="B408" s="26"/>
      <c r="C408" s="26"/>
      <c r="D408" s="26"/>
      <c r="E408" s="26"/>
      <c r="F408" s="21"/>
      <c r="G408" s="21"/>
      <c r="H408" s="26"/>
      <c r="I408" s="26"/>
      <c r="J408" s="26"/>
      <c r="K408" s="26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2:29" ht="15">
      <c r="B409" s="26"/>
      <c r="C409" s="26"/>
      <c r="D409" s="26"/>
      <c r="E409" s="26"/>
      <c r="F409" s="21"/>
      <c r="G409" s="21"/>
      <c r="H409" s="26"/>
      <c r="I409" s="26"/>
      <c r="J409" s="26"/>
      <c r="K409" s="26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2:29" ht="15">
      <c r="B410" s="26"/>
      <c r="C410" s="26"/>
      <c r="D410" s="26"/>
      <c r="E410" s="26"/>
      <c r="F410" s="21"/>
      <c r="G410" s="21"/>
      <c r="H410" s="26"/>
      <c r="I410" s="26"/>
      <c r="J410" s="26"/>
      <c r="K410" s="26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2:29" ht="15">
      <c r="B411" s="26"/>
      <c r="C411" s="26"/>
      <c r="D411" s="26"/>
      <c r="E411" s="26"/>
      <c r="F411" s="21"/>
      <c r="G411" s="21"/>
      <c r="H411" s="26"/>
      <c r="I411" s="26"/>
      <c r="J411" s="26"/>
      <c r="K411" s="26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2:29" ht="15">
      <c r="B412" s="26"/>
      <c r="C412" s="26"/>
      <c r="D412" s="26"/>
      <c r="E412" s="26"/>
      <c r="F412" s="21"/>
      <c r="G412" s="21"/>
      <c r="H412" s="26"/>
      <c r="I412" s="26"/>
      <c r="J412" s="26"/>
      <c r="K412" s="26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2:29" ht="15">
      <c r="B413" s="26"/>
      <c r="C413" s="26"/>
      <c r="D413" s="26"/>
      <c r="E413" s="26"/>
      <c r="F413" s="21"/>
      <c r="G413" s="21"/>
      <c r="H413" s="26"/>
      <c r="I413" s="26"/>
      <c r="J413" s="26"/>
      <c r="K413" s="26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2:29" ht="15">
      <c r="B414" s="26"/>
      <c r="C414" s="26"/>
      <c r="D414" s="26"/>
      <c r="E414" s="26"/>
      <c r="F414" s="21"/>
      <c r="G414" s="21"/>
      <c r="H414" s="26"/>
      <c r="I414" s="26"/>
      <c r="J414" s="26"/>
      <c r="K414" s="26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2:29" ht="15">
      <c r="B415" s="26"/>
      <c r="C415" s="26"/>
      <c r="D415" s="26"/>
      <c r="E415" s="26"/>
      <c r="F415" s="21"/>
      <c r="G415" s="21"/>
      <c r="H415" s="26"/>
      <c r="I415" s="26"/>
      <c r="J415" s="26"/>
      <c r="K415" s="26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2:29" ht="15">
      <c r="B416" s="26"/>
      <c r="C416" s="26"/>
      <c r="D416" s="26"/>
      <c r="E416" s="26"/>
      <c r="F416" s="21"/>
      <c r="G416" s="21"/>
      <c r="H416" s="26"/>
      <c r="I416" s="26"/>
      <c r="J416" s="26"/>
      <c r="K416" s="26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2:29" ht="15">
      <c r="B417" s="26"/>
      <c r="C417" s="26"/>
      <c r="D417" s="26"/>
      <c r="E417" s="26"/>
      <c r="F417" s="21"/>
      <c r="G417" s="21"/>
      <c r="H417" s="26"/>
      <c r="I417" s="26"/>
      <c r="J417" s="26"/>
      <c r="K417" s="26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2:29" ht="15">
      <c r="B418" s="26"/>
      <c r="C418" s="26"/>
      <c r="D418" s="26"/>
      <c r="E418" s="26"/>
      <c r="F418" s="21"/>
      <c r="G418" s="21"/>
      <c r="H418" s="26"/>
      <c r="I418" s="26"/>
      <c r="J418" s="26"/>
      <c r="K418" s="26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2:29" ht="15">
      <c r="B419" s="26"/>
      <c r="C419" s="26"/>
      <c r="D419" s="26"/>
      <c r="E419" s="26"/>
      <c r="F419" s="21"/>
      <c r="G419" s="21"/>
      <c r="H419" s="26"/>
      <c r="I419" s="26"/>
      <c r="J419" s="26"/>
      <c r="K419" s="26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2:29" ht="15">
      <c r="B420" s="26"/>
      <c r="C420" s="26"/>
      <c r="D420" s="26"/>
      <c r="E420" s="26"/>
      <c r="F420" s="21"/>
      <c r="G420" s="21"/>
      <c r="H420" s="26"/>
      <c r="I420" s="26"/>
      <c r="J420" s="26"/>
      <c r="K420" s="26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2:29" ht="15">
      <c r="B421" s="26"/>
      <c r="C421" s="26"/>
      <c r="D421" s="26"/>
      <c r="E421" s="26"/>
      <c r="F421" s="21"/>
      <c r="G421" s="21"/>
      <c r="H421" s="26"/>
      <c r="I421" s="26"/>
      <c r="J421" s="26"/>
      <c r="K421" s="26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2:29" ht="15">
      <c r="B422" s="26"/>
      <c r="C422" s="26"/>
      <c r="D422" s="26"/>
      <c r="E422" s="26"/>
      <c r="F422" s="21"/>
      <c r="G422" s="21"/>
      <c r="H422" s="26"/>
      <c r="I422" s="26"/>
      <c r="J422" s="26"/>
      <c r="K422" s="26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2:29" ht="15">
      <c r="B423" s="26"/>
      <c r="C423" s="26"/>
      <c r="D423" s="26"/>
      <c r="E423" s="26"/>
      <c r="F423" s="21"/>
      <c r="G423" s="21"/>
      <c r="H423" s="26"/>
      <c r="I423" s="26"/>
      <c r="J423" s="26"/>
      <c r="K423" s="26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2:29" ht="15">
      <c r="B424" s="26"/>
      <c r="C424" s="26"/>
      <c r="D424" s="26"/>
      <c r="E424" s="26"/>
      <c r="F424" s="21"/>
      <c r="G424" s="21"/>
      <c r="H424" s="26"/>
      <c r="I424" s="26"/>
      <c r="J424" s="26"/>
      <c r="K424" s="26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</sheetData>
  <sheetProtection/>
  <mergeCells count="15">
    <mergeCell ref="A1:E1"/>
    <mergeCell ref="B2:E2"/>
    <mergeCell ref="A12:E12"/>
    <mergeCell ref="A14:E14"/>
    <mergeCell ref="B15:E15"/>
    <mergeCell ref="M1:Q1"/>
    <mergeCell ref="N2:Q2"/>
    <mergeCell ref="M12:Q12"/>
    <mergeCell ref="A25:E25"/>
    <mergeCell ref="G1:K1"/>
    <mergeCell ref="H2:K2"/>
    <mergeCell ref="G12:K12"/>
    <mergeCell ref="G14:K14"/>
    <mergeCell ref="H15:K15"/>
    <mergeCell ref="G25:K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5.140625" style="36" bestFit="1" customWidth="1"/>
    <col min="2" max="2" width="17.140625" style="36" customWidth="1"/>
    <col min="3" max="3" width="16.140625" style="36" customWidth="1"/>
    <col min="4" max="4" width="14.7109375" style="36" customWidth="1"/>
    <col min="5" max="5" width="13.7109375" style="36" customWidth="1"/>
    <col min="6" max="6" width="18.28125" style="36" customWidth="1"/>
    <col min="7" max="7" width="18.8515625" style="36" customWidth="1"/>
    <col min="8" max="8" width="15.57421875" style="36" customWidth="1"/>
    <col min="9" max="9" width="2.00390625" style="36" customWidth="1"/>
    <col min="10" max="11" width="15.140625" style="36" bestFit="1" customWidth="1"/>
    <col min="12" max="12" width="12.8515625" style="36" bestFit="1" customWidth="1"/>
    <col min="13" max="13" width="9.8515625" style="36" bestFit="1" customWidth="1"/>
    <col min="14" max="14" width="16.57421875" style="36" customWidth="1"/>
    <col min="15" max="15" width="9.28125" style="36" bestFit="1" customWidth="1"/>
    <col min="16" max="16" width="9.7109375" style="36" bestFit="1" customWidth="1"/>
    <col min="17" max="17" width="1.8515625" style="36" customWidth="1"/>
    <col min="18" max="18" width="24.8515625" style="36" customWidth="1"/>
    <col min="19" max="19" width="22.7109375" style="36" customWidth="1"/>
    <col min="20" max="20" width="28.8515625" style="36" customWidth="1"/>
    <col min="21" max="16384" width="9.140625" style="36" customWidth="1"/>
  </cols>
  <sheetData>
    <row r="1" spans="1:20" ht="15.75">
      <c r="A1" s="63" t="s">
        <v>15</v>
      </c>
      <c r="B1" s="63"/>
      <c r="C1" s="63"/>
      <c r="D1" s="63"/>
      <c r="E1" s="63"/>
      <c r="F1" s="94"/>
      <c r="G1" s="94"/>
      <c r="H1" s="94"/>
      <c r="J1" s="59" t="s">
        <v>24</v>
      </c>
      <c r="K1" s="59"/>
      <c r="L1" s="59"/>
      <c r="M1" s="59"/>
      <c r="N1" s="59"/>
      <c r="O1" s="59"/>
      <c r="P1" s="59"/>
      <c r="R1" s="55" t="s">
        <v>132</v>
      </c>
      <c r="S1" s="55"/>
      <c r="T1" s="55"/>
    </row>
    <row r="2" spans="1:20" ht="15.75">
      <c r="A2" s="30"/>
      <c r="B2" s="92" t="s">
        <v>16</v>
      </c>
      <c r="C2" s="92"/>
      <c r="D2" s="92"/>
      <c r="E2" s="92"/>
      <c r="F2" s="93"/>
      <c r="G2" s="93"/>
      <c r="H2" s="93"/>
      <c r="J2" s="40"/>
      <c r="K2" s="60" t="s">
        <v>16</v>
      </c>
      <c r="L2" s="60"/>
      <c r="M2" s="60"/>
      <c r="N2" s="60"/>
      <c r="O2" s="60"/>
      <c r="P2" s="60"/>
      <c r="R2" s="51"/>
      <c r="S2" s="57" t="s">
        <v>133</v>
      </c>
      <c r="T2" s="57"/>
    </row>
    <row r="3" spans="1:20" s="37" customFormat="1" ht="75" customHeight="1">
      <c r="A3" s="31"/>
      <c r="B3" s="32" t="s">
        <v>25</v>
      </c>
      <c r="C3" s="32" t="s">
        <v>17</v>
      </c>
      <c r="D3" s="32" t="s">
        <v>18</v>
      </c>
      <c r="E3" s="32" t="s">
        <v>19</v>
      </c>
      <c r="F3" s="32" t="s">
        <v>20</v>
      </c>
      <c r="G3" s="32" t="s">
        <v>21</v>
      </c>
      <c r="H3" s="32" t="s">
        <v>22</v>
      </c>
      <c r="J3" s="50"/>
      <c r="K3" s="35" t="s">
        <v>25</v>
      </c>
      <c r="L3" s="35" t="s">
        <v>26</v>
      </c>
      <c r="M3" s="35" t="s">
        <v>18</v>
      </c>
      <c r="N3" s="35" t="s">
        <v>27</v>
      </c>
      <c r="O3" s="35" t="s">
        <v>28</v>
      </c>
      <c r="P3" s="35" t="s">
        <v>29</v>
      </c>
      <c r="R3" s="54"/>
      <c r="S3" s="52" t="s">
        <v>25</v>
      </c>
      <c r="T3" s="52" t="s">
        <v>18</v>
      </c>
    </row>
    <row r="4" spans="1:20" ht="15.75">
      <c r="A4" s="19" t="s">
        <v>12</v>
      </c>
      <c r="B4" s="20">
        <v>45496780</v>
      </c>
      <c r="C4" s="20">
        <v>15730275</v>
      </c>
      <c r="D4" s="20">
        <v>21196684</v>
      </c>
      <c r="E4" s="20">
        <v>104942</v>
      </c>
      <c r="F4" s="20">
        <v>1195882</v>
      </c>
      <c r="G4" s="20">
        <v>4099330</v>
      </c>
      <c r="H4" s="20">
        <v>3169667</v>
      </c>
      <c r="I4" s="38"/>
      <c r="J4" s="22" t="s">
        <v>12</v>
      </c>
      <c r="K4" s="23">
        <v>41553180</v>
      </c>
      <c r="L4" s="23">
        <v>12511319</v>
      </c>
      <c r="M4" s="23">
        <v>21158471</v>
      </c>
      <c r="N4" s="23">
        <v>985699</v>
      </c>
      <c r="O4" s="23">
        <v>3420951</v>
      </c>
      <c r="P4" s="23">
        <v>3476740</v>
      </c>
      <c r="R4" s="24" t="s">
        <v>12</v>
      </c>
      <c r="S4" s="53">
        <f>B4/K4*100-100</f>
        <v>9.490489055229958</v>
      </c>
      <c r="T4" s="53">
        <f>D4/M4*100-100</f>
        <v>0.18060378748539563</v>
      </c>
    </row>
    <row r="5" spans="1:20" ht="15.75">
      <c r="A5" s="19" t="s">
        <v>3</v>
      </c>
      <c r="B5" s="20">
        <v>416359</v>
      </c>
      <c r="C5" s="20">
        <v>121083</v>
      </c>
      <c r="D5" s="20">
        <v>211460</v>
      </c>
      <c r="E5" s="20">
        <v>737</v>
      </c>
      <c r="F5" s="20">
        <v>8498</v>
      </c>
      <c r="G5" s="20">
        <v>39523</v>
      </c>
      <c r="H5" s="20">
        <v>35058</v>
      </c>
      <c r="J5" s="22" t="s">
        <v>3</v>
      </c>
      <c r="K5" s="23">
        <v>395676</v>
      </c>
      <c r="L5" s="23">
        <v>100880</v>
      </c>
      <c r="M5" s="23">
        <v>217401</v>
      </c>
      <c r="N5" s="23">
        <v>7479</v>
      </c>
      <c r="O5" s="23">
        <v>32454</v>
      </c>
      <c r="P5" s="23">
        <v>37462</v>
      </c>
      <c r="R5" s="24" t="s">
        <v>3</v>
      </c>
      <c r="S5" s="53">
        <f aca="true" t="shared" si="0" ref="S5:S11">B5/K5*100-100</f>
        <v>5.227256644325152</v>
      </c>
      <c r="T5" s="53">
        <f aca="true" t="shared" si="1" ref="T5:T11">D5/M5*100-100</f>
        <v>-2.732738119879855</v>
      </c>
    </row>
    <row r="6" spans="1:20" ht="15.75">
      <c r="A6" s="19" t="s">
        <v>4</v>
      </c>
      <c r="B6" s="20">
        <v>80155</v>
      </c>
      <c r="C6" s="20">
        <v>22417</v>
      </c>
      <c r="D6" s="20">
        <v>41663</v>
      </c>
      <c r="E6" s="20">
        <v>134</v>
      </c>
      <c r="F6" s="20">
        <v>1533</v>
      </c>
      <c r="G6" s="20">
        <v>7384</v>
      </c>
      <c r="H6" s="20">
        <v>7024</v>
      </c>
      <c r="J6" s="22" t="s">
        <v>4</v>
      </c>
      <c r="K6" s="23">
        <v>75893</v>
      </c>
      <c r="L6" s="23">
        <v>18533</v>
      </c>
      <c r="M6" s="23">
        <v>42872</v>
      </c>
      <c r="N6" s="23">
        <v>1311</v>
      </c>
      <c r="O6" s="23">
        <v>5836</v>
      </c>
      <c r="P6" s="23">
        <v>7341</v>
      </c>
      <c r="R6" s="24" t="s">
        <v>4</v>
      </c>
      <c r="S6" s="53">
        <f t="shared" si="0"/>
        <v>5.615801193785998</v>
      </c>
      <c r="T6" s="53">
        <f t="shared" si="1"/>
        <v>-2.820022392237348</v>
      </c>
    </row>
    <row r="7" spans="1:20" ht="15.75">
      <c r="A7" s="19" t="s">
        <v>5</v>
      </c>
      <c r="B7" s="20">
        <v>56796</v>
      </c>
      <c r="C7" s="20">
        <v>17832</v>
      </c>
      <c r="D7" s="20">
        <v>26555</v>
      </c>
      <c r="E7" s="20">
        <v>85</v>
      </c>
      <c r="F7" s="20">
        <v>1297</v>
      </c>
      <c r="G7" s="20">
        <v>6262</v>
      </c>
      <c r="H7" s="20">
        <v>4765</v>
      </c>
      <c r="J7" s="22" t="s">
        <v>5</v>
      </c>
      <c r="K7" s="23">
        <v>56987</v>
      </c>
      <c r="L7" s="23">
        <v>14965</v>
      </c>
      <c r="M7" s="23">
        <v>30086</v>
      </c>
      <c r="N7" s="23">
        <v>1147</v>
      </c>
      <c r="O7" s="23">
        <v>5333</v>
      </c>
      <c r="P7" s="23">
        <v>5456</v>
      </c>
      <c r="R7" s="24" t="s">
        <v>5</v>
      </c>
      <c r="S7" s="53">
        <f t="shared" si="0"/>
        <v>-0.33516416024707496</v>
      </c>
      <c r="T7" s="53">
        <f t="shared" si="1"/>
        <v>-11.736355780097057</v>
      </c>
    </row>
    <row r="8" spans="1:20" ht="15.75">
      <c r="A8" s="19" t="s">
        <v>6</v>
      </c>
      <c r="B8" s="20">
        <v>89042</v>
      </c>
      <c r="C8" s="20">
        <v>28667</v>
      </c>
      <c r="D8" s="20">
        <v>42098</v>
      </c>
      <c r="E8" s="20">
        <v>163</v>
      </c>
      <c r="F8" s="20">
        <v>2224</v>
      </c>
      <c r="G8" s="20">
        <v>8627</v>
      </c>
      <c r="H8" s="20">
        <v>7263</v>
      </c>
      <c r="J8" s="22" t="s">
        <v>6</v>
      </c>
      <c r="K8" s="23">
        <v>81758</v>
      </c>
      <c r="L8" s="23">
        <v>22420</v>
      </c>
      <c r="M8" s="23">
        <v>42792</v>
      </c>
      <c r="N8" s="23">
        <v>1890</v>
      </c>
      <c r="O8" s="23">
        <v>6970</v>
      </c>
      <c r="P8" s="23">
        <v>7686</v>
      </c>
      <c r="R8" s="24" t="s">
        <v>6</v>
      </c>
      <c r="S8" s="53">
        <f t="shared" si="0"/>
        <v>8.909219892854509</v>
      </c>
      <c r="T8" s="53">
        <f t="shared" si="1"/>
        <v>-1.621798467003174</v>
      </c>
    </row>
    <row r="9" spans="1:20" ht="15.75">
      <c r="A9" s="19" t="s">
        <v>7</v>
      </c>
      <c r="B9" s="20">
        <v>58613</v>
      </c>
      <c r="C9" s="20">
        <v>17415</v>
      </c>
      <c r="D9" s="20">
        <v>29909</v>
      </c>
      <c r="E9" s="20">
        <v>108</v>
      </c>
      <c r="F9" s="20">
        <v>1136</v>
      </c>
      <c r="G9" s="20">
        <v>5376</v>
      </c>
      <c r="H9" s="20">
        <v>4669</v>
      </c>
      <c r="J9" s="22" t="s">
        <v>7</v>
      </c>
      <c r="K9" s="23">
        <v>55646</v>
      </c>
      <c r="L9" s="23">
        <v>14811</v>
      </c>
      <c r="M9" s="23">
        <v>30108</v>
      </c>
      <c r="N9" s="23">
        <v>987</v>
      </c>
      <c r="O9" s="23">
        <v>4715</v>
      </c>
      <c r="P9" s="23">
        <v>5025</v>
      </c>
      <c r="R9" s="24" t="s">
        <v>7</v>
      </c>
      <c r="S9" s="53">
        <f t="shared" si="0"/>
        <v>5.3319196348344775</v>
      </c>
      <c r="T9" s="53">
        <f t="shared" si="1"/>
        <v>-0.6609538992958619</v>
      </c>
    </row>
    <row r="10" spans="1:20" ht="15.75">
      <c r="A10" s="19" t="s">
        <v>8</v>
      </c>
      <c r="B10" s="20">
        <v>43976</v>
      </c>
      <c r="C10" s="20">
        <v>11818</v>
      </c>
      <c r="D10" s="20">
        <v>23930</v>
      </c>
      <c r="E10" s="20">
        <v>77</v>
      </c>
      <c r="F10" s="20">
        <v>742</v>
      </c>
      <c r="G10" s="20">
        <v>3788</v>
      </c>
      <c r="H10" s="20">
        <v>3621</v>
      </c>
      <c r="J10" s="22" t="s">
        <v>8</v>
      </c>
      <c r="K10" s="23">
        <v>40740</v>
      </c>
      <c r="L10" s="23">
        <v>9701</v>
      </c>
      <c r="M10" s="23">
        <v>23735</v>
      </c>
      <c r="N10" s="23">
        <v>691</v>
      </c>
      <c r="O10" s="23">
        <v>2914</v>
      </c>
      <c r="P10" s="23">
        <v>3699</v>
      </c>
      <c r="R10" s="24" t="s">
        <v>8</v>
      </c>
      <c r="S10" s="53">
        <f t="shared" si="0"/>
        <v>7.9430535100638195</v>
      </c>
      <c r="T10" s="53">
        <f t="shared" si="1"/>
        <v>0.8215715188540003</v>
      </c>
    </row>
    <row r="11" spans="1:20" ht="15.75">
      <c r="A11" s="19" t="s">
        <v>9</v>
      </c>
      <c r="B11" s="20">
        <v>87777</v>
      </c>
      <c r="C11" s="20">
        <v>22934</v>
      </c>
      <c r="D11" s="20">
        <v>47305</v>
      </c>
      <c r="E11" s="20">
        <v>170</v>
      </c>
      <c r="F11" s="20">
        <v>1566</v>
      </c>
      <c r="G11" s="20">
        <v>8086</v>
      </c>
      <c r="H11" s="20">
        <v>7716</v>
      </c>
      <c r="J11" s="22" t="s">
        <v>9</v>
      </c>
      <c r="K11" s="23">
        <v>84652</v>
      </c>
      <c r="L11" s="23">
        <v>20450</v>
      </c>
      <c r="M11" s="23">
        <v>47808</v>
      </c>
      <c r="N11" s="23">
        <v>1453</v>
      </c>
      <c r="O11" s="23">
        <v>6686</v>
      </c>
      <c r="P11" s="23">
        <v>8255</v>
      </c>
      <c r="R11" s="24" t="s">
        <v>9</v>
      </c>
      <c r="S11" s="53">
        <f t="shared" si="0"/>
        <v>3.6915843689458114</v>
      </c>
      <c r="T11" s="53">
        <f t="shared" si="1"/>
        <v>-1.0521251673360155</v>
      </c>
    </row>
    <row r="12" spans="1:20" ht="15.75">
      <c r="A12" s="58" t="s">
        <v>10</v>
      </c>
      <c r="B12" s="58"/>
      <c r="C12" s="58"/>
      <c r="D12" s="58"/>
      <c r="E12" s="58"/>
      <c r="F12" s="94"/>
      <c r="G12" s="94"/>
      <c r="H12" s="94"/>
      <c r="J12" s="62" t="s">
        <v>10</v>
      </c>
      <c r="K12" s="62"/>
      <c r="L12" s="62"/>
      <c r="M12" s="62"/>
      <c r="N12" s="62"/>
      <c r="O12" s="62"/>
      <c r="P12" s="62"/>
      <c r="R12" s="56" t="s">
        <v>10</v>
      </c>
      <c r="S12" s="56"/>
      <c r="T12" s="56"/>
    </row>
    <row r="14" spans="1:16" ht="15.75">
      <c r="A14" s="63" t="s">
        <v>15</v>
      </c>
      <c r="B14" s="63"/>
      <c r="C14" s="63"/>
      <c r="D14" s="63"/>
      <c r="E14" s="63"/>
      <c r="F14" s="94"/>
      <c r="G14" s="94"/>
      <c r="H14" s="94"/>
      <c r="J14" s="59" t="s">
        <v>24</v>
      </c>
      <c r="K14" s="59"/>
      <c r="L14" s="59"/>
      <c r="M14" s="59"/>
      <c r="N14" s="59"/>
      <c r="O14" s="59"/>
      <c r="P14" s="59"/>
    </row>
    <row r="15" spans="1:16" ht="15.75">
      <c r="A15" s="30"/>
      <c r="B15" s="92" t="s">
        <v>23</v>
      </c>
      <c r="C15" s="92"/>
      <c r="D15" s="92"/>
      <c r="E15" s="92"/>
      <c r="F15" s="93"/>
      <c r="G15" s="93"/>
      <c r="H15" s="93"/>
      <c r="J15" s="33"/>
      <c r="K15" s="60" t="s">
        <v>23</v>
      </c>
      <c r="L15" s="60"/>
      <c r="M15" s="60"/>
      <c r="N15" s="60"/>
      <c r="O15" s="60"/>
      <c r="P15" s="60"/>
    </row>
    <row r="16" spans="1:16" s="37" customFormat="1" ht="75" customHeight="1">
      <c r="A16" s="31"/>
      <c r="B16" s="32" t="s">
        <v>25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J16" s="34"/>
      <c r="K16" s="35" t="s">
        <v>25</v>
      </c>
      <c r="L16" s="35" t="s">
        <v>26</v>
      </c>
      <c r="M16" s="35" t="s">
        <v>18</v>
      </c>
      <c r="N16" s="35" t="s">
        <v>27</v>
      </c>
      <c r="O16" s="35" t="s">
        <v>28</v>
      </c>
      <c r="P16" s="35" t="s">
        <v>29</v>
      </c>
    </row>
    <row r="17" spans="1:16" ht="15.75">
      <c r="A17" s="19" t="s">
        <v>12</v>
      </c>
      <c r="B17" s="27">
        <v>100</v>
      </c>
      <c r="C17" s="27">
        <v>34.574479776370985</v>
      </c>
      <c r="D17" s="27">
        <v>46.58941577843531</v>
      </c>
      <c r="E17" s="27">
        <v>0.23065808173677346</v>
      </c>
      <c r="F17" s="27">
        <v>2.628498104701036</v>
      </c>
      <c r="G17" s="27">
        <v>9.010154125193036</v>
      </c>
      <c r="H17" s="27">
        <v>6.966794133562859</v>
      </c>
      <c r="I17" s="39"/>
      <c r="J17" s="22" t="s">
        <v>12</v>
      </c>
      <c r="K17" s="28">
        <f aca="true" t="shared" si="2" ref="K17:P17">K4/$K4*100</f>
        <v>100</v>
      </c>
      <c r="L17" s="28">
        <f t="shared" si="2"/>
        <v>30.109173353278855</v>
      </c>
      <c r="M17" s="28">
        <f t="shared" si="2"/>
        <v>50.919017509610576</v>
      </c>
      <c r="N17" s="28">
        <f t="shared" si="2"/>
        <v>2.3721385463158295</v>
      </c>
      <c r="O17" s="28">
        <f t="shared" si="2"/>
        <v>8.232705655740427</v>
      </c>
      <c r="P17" s="28">
        <f t="shared" si="2"/>
        <v>8.366964935054309</v>
      </c>
    </row>
    <row r="18" spans="1:16" ht="15.75">
      <c r="A18" s="19" t="s">
        <v>3</v>
      </c>
      <c r="B18" s="27">
        <v>100</v>
      </c>
      <c r="C18" s="27">
        <v>29.081393701108897</v>
      </c>
      <c r="D18" s="27">
        <v>50.78790178667928</v>
      </c>
      <c r="E18" s="27">
        <v>0.1770107047043537</v>
      </c>
      <c r="F18" s="27">
        <v>2.04102709440651</v>
      </c>
      <c r="G18" s="27">
        <v>9.492529283623027</v>
      </c>
      <c r="H18" s="27">
        <v>8.420137429477927</v>
      </c>
      <c r="I18" s="39"/>
      <c r="J18" s="22" t="s">
        <v>3</v>
      </c>
      <c r="K18" s="28">
        <f aca="true" t="shared" si="3" ref="K18:P18">K5/$K5*100</f>
        <v>100</v>
      </c>
      <c r="L18" s="28">
        <f t="shared" si="3"/>
        <v>25.495607517261597</v>
      </c>
      <c r="M18" s="28">
        <f t="shared" si="3"/>
        <v>54.944196767051835</v>
      </c>
      <c r="N18" s="28">
        <f t="shared" si="3"/>
        <v>1.8901828768992812</v>
      </c>
      <c r="O18" s="28">
        <f t="shared" si="3"/>
        <v>8.202165408061141</v>
      </c>
      <c r="P18" s="28">
        <f t="shared" si="3"/>
        <v>9.467847430726149</v>
      </c>
    </row>
    <row r="19" spans="1:16" ht="15.75">
      <c r="A19" s="19" t="s">
        <v>4</v>
      </c>
      <c r="B19" s="27">
        <v>100</v>
      </c>
      <c r="C19" s="27">
        <v>27.967063813860644</v>
      </c>
      <c r="D19" s="27">
        <v>51.97804254257377</v>
      </c>
      <c r="E19" s="27">
        <v>0.1671760963133928</v>
      </c>
      <c r="F19" s="27">
        <v>1.912544445137546</v>
      </c>
      <c r="G19" s="27">
        <v>9.21215145655293</v>
      </c>
      <c r="H19" s="27">
        <v>8.763021645561723</v>
      </c>
      <c r="I19" s="39"/>
      <c r="J19" s="22" t="s">
        <v>4</v>
      </c>
      <c r="K19" s="28">
        <f aca="true" t="shared" si="4" ref="K19:P19">K6/$K6*100</f>
        <v>100</v>
      </c>
      <c r="L19" s="28">
        <f t="shared" si="4"/>
        <v>24.419906974292754</v>
      </c>
      <c r="M19" s="28">
        <f t="shared" si="4"/>
        <v>56.490058371654825</v>
      </c>
      <c r="N19" s="28">
        <f t="shared" si="4"/>
        <v>1.7274320424808611</v>
      </c>
      <c r="O19" s="28">
        <f t="shared" si="4"/>
        <v>7.6897737604258625</v>
      </c>
      <c r="P19" s="28">
        <f t="shared" si="4"/>
        <v>9.672828851145692</v>
      </c>
    </row>
    <row r="20" spans="1:16" ht="15.75">
      <c r="A20" s="19" t="s">
        <v>5</v>
      </c>
      <c r="B20" s="27">
        <v>100</v>
      </c>
      <c r="C20" s="27">
        <v>31.39657722374815</v>
      </c>
      <c r="D20" s="27">
        <v>46.75505317275864</v>
      </c>
      <c r="E20" s="27">
        <v>0.14965842664976406</v>
      </c>
      <c r="F20" s="27">
        <v>2.2836115219381647</v>
      </c>
      <c r="G20" s="27">
        <v>11.025424325656736</v>
      </c>
      <c r="H20" s="27">
        <v>8.389675329248538</v>
      </c>
      <c r="I20" s="39"/>
      <c r="J20" s="22" t="s">
        <v>5</v>
      </c>
      <c r="K20" s="28">
        <f aca="true" t="shared" si="5" ref="K20:P20">K7/$K7*100</f>
        <v>100</v>
      </c>
      <c r="L20" s="28">
        <f t="shared" si="5"/>
        <v>26.260375173285134</v>
      </c>
      <c r="M20" s="28">
        <f t="shared" si="5"/>
        <v>52.7944969905417</v>
      </c>
      <c r="N20" s="28">
        <f t="shared" si="5"/>
        <v>2.0127397476617475</v>
      </c>
      <c r="O20" s="28">
        <f t="shared" si="5"/>
        <v>9.358274694228507</v>
      </c>
      <c r="P20" s="28">
        <f t="shared" si="5"/>
        <v>9.574113394282907</v>
      </c>
    </row>
    <row r="21" spans="1:16" ht="15.75">
      <c r="A21" s="19" t="s">
        <v>6</v>
      </c>
      <c r="B21" s="27">
        <v>100</v>
      </c>
      <c r="C21" s="27">
        <v>32.19491925158914</v>
      </c>
      <c r="D21" s="27">
        <v>47.27881224590643</v>
      </c>
      <c r="E21" s="27">
        <v>0.1830596797017138</v>
      </c>
      <c r="F21" s="27">
        <v>2.4976977156847333</v>
      </c>
      <c r="G21" s="27">
        <v>9.688686237955123</v>
      </c>
      <c r="H21" s="27">
        <v>8.156824869162866</v>
      </c>
      <c r="I21" s="39"/>
      <c r="J21" s="22" t="s">
        <v>6</v>
      </c>
      <c r="K21" s="28">
        <f aca="true" t="shared" si="6" ref="K21:P21">K8/$K8*100</f>
        <v>100</v>
      </c>
      <c r="L21" s="28">
        <f t="shared" si="6"/>
        <v>27.422392915677978</v>
      </c>
      <c r="M21" s="28">
        <f t="shared" si="6"/>
        <v>52.339832187675825</v>
      </c>
      <c r="N21" s="28">
        <f t="shared" si="6"/>
        <v>2.3117003840602757</v>
      </c>
      <c r="O21" s="28">
        <f t="shared" si="6"/>
        <v>8.525159617407471</v>
      </c>
      <c r="P21" s="28">
        <f t="shared" si="6"/>
        <v>9.400914895178454</v>
      </c>
    </row>
    <row r="22" spans="1:16" ht="15.75">
      <c r="A22" s="19" t="s">
        <v>7</v>
      </c>
      <c r="B22" s="27">
        <v>100</v>
      </c>
      <c r="C22" s="27">
        <v>29.711838670602088</v>
      </c>
      <c r="D22" s="27">
        <v>51.02792895773975</v>
      </c>
      <c r="E22" s="27">
        <v>0.1842594646238889</v>
      </c>
      <c r="F22" s="27">
        <v>1.9381365908586832</v>
      </c>
      <c r="G22" s="27">
        <v>9.172026683500247</v>
      </c>
      <c r="H22" s="27">
        <v>7.965809632675345</v>
      </c>
      <c r="I22" s="39"/>
      <c r="J22" s="22" t="s">
        <v>7</v>
      </c>
      <c r="K22" s="28">
        <f aca="true" t="shared" si="7" ref="K22:P22">K9/$K9*100</f>
        <v>100</v>
      </c>
      <c r="L22" s="28">
        <f t="shared" si="7"/>
        <v>26.616468389461957</v>
      </c>
      <c r="M22" s="28">
        <f t="shared" si="7"/>
        <v>54.10631491931136</v>
      </c>
      <c r="N22" s="28">
        <f t="shared" si="7"/>
        <v>1.7737123962189554</v>
      </c>
      <c r="O22" s="28">
        <f t="shared" si="7"/>
        <v>8.473205621248606</v>
      </c>
      <c r="P22" s="28">
        <f t="shared" si="7"/>
        <v>9.03029867375912</v>
      </c>
    </row>
    <row r="23" spans="1:16" ht="15.75">
      <c r="A23" s="19" t="s">
        <v>8</v>
      </c>
      <c r="B23" s="27">
        <v>100</v>
      </c>
      <c r="C23" s="27">
        <v>26.873749317809715</v>
      </c>
      <c r="D23" s="27">
        <v>54.416045115517555</v>
      </c>
      <c r="E23" s="27">
        <v>0.17509550663998544</v>
      </c>
      <c r="F23" s="27">
        <v>1.6872839730762232</v>
      </c>
      <c r="G23" s="27">
        <v>8.613789339639803</v>
      </c>
      <c r="H23" s="27">
        <v>8.234036747316718</v>
      </c>
      <c r="I23" s="39"/>
      <c r="J23" s="22" t="s">
        <v>8</v>
      </c>
      <c r="K23" s="28">
        <f aca="true" t="shared" si="8" ref="K23:P23">K10/$K10*100</f>
        <v>100</v>
      </c>
      <c r="L23" s="28">
        <f t="shared" si="8"/>
        <v>23.811978399607263</v>
      </c>
      <c r="M23" s="28">
        <f t="shared" si="8"/>
        <v>58.259695630829654</v>
      </c>
      <c r="N23" s="28">
        <f t="shared" si="8"/>
        <v>1.6961217476681394</v>
      </c>
      <c r="O23" s="28">
        <f t="shared" si="8"/>
        <v>7.152675503190967</v>
      </c>
      <c r="P23" s="28">
        <f t="shared" si="8"/>
        <v>9.079528718703976</v>
      </c>
    </row>
    <row r="24" spans="1:16" ht="15.75">
      <c r="A24" s="19" t="s">
        <v>9</v>
      </c>
      <c r="B24" s="27">
        <v>100</v>
      </c>
      <c r="C24" s="27">
        <v>26.127573282294907</v>
      </c>
      <c r="D24" s="27">
        <v>53.892249678161704</v>
      </c>
      <c r="E24" s="27">
        <v>0.19367260216229765</v>
      </c>
      <c r="F24" s="27">
        <v>1.7840664410950478</v>
      </c>
      <c r="G24" s="27">
        <v>9.21198035931964</v>
      </c>
      <c r="H24" s="27">
        <v>8.790457636966403</v>
      </c>
      <c r="I24" s="39"/>
      <c r="J24" s="22" t="s">
        <v>9</v>
      </c>
      <c r="K24" s="28">
        <f aca="true" t="shared" si="9" ref="K24:P24">K11/$K11*100</f>
        <v>100</v>
      </c>
      <c r="L24" s="28">
        <f t="shared" si="9"/>
        <v>24.157728110381328</v>
      </c>
      <c r="M24" s="28">
        <f t="shared" si="9"/>
        <v>56.475924963379484</v>
      </c>
      <c r="N24" s="28">
        <f t="shared" si="9"/>
        <v>1.71643906818504</v>
      </c>
      <c r="O24" s="28">
        <f t="shared" si="9"/>
        <v>7.8982185890469205</v>
      </c>
      <c r="P24" s="28">
        <f t="shared" si="9"/>
        <v>9.75168926900723</v>
      </c>
    </row>
    <row r="25" spans="1:16" ht="15.75">
      <c r="A25" s="58" t="s">
        <v>10</v>
      </c>
      <c r="B25" s="58"/>
      <c r="C25" s="58"/>
      <c r="D25" s="58"/>
      <c r="E25" s="58"/>
      <c r="F25" s="94"/>
      <c r="G25" s="94"/>
      <c r="H25" s="94"/>
      <c r="J25" s="62" t="s">
        <v>10</v>
      </c>
      <c r="K25" s="62"/>
      <c r="L25" s="62"/>
      <c r="M25" s="62"/>
      <c r="N25" s="62"/>
      <c r="O25" s="62"/>
      <c r="P25" s="62"/>
    </row>
  </sheetData>
  <sheetProtection/>
  <mergeCells count="15">
    <mergeCell ref="A1:H1"/>
    <mergeCell ref="B2:H2"/>
    <mergeCell ref="A12:H12"/>
    <mergeCell ref="R1:T1"/>
    <mergeCell ref="S2:T2"/>
    <mergeCell ref="R12:T12"/>
    <mergeCell ref="J1:P1"/>
    <mergeCell ref="J25:P25"/>
    <mergeCell ref="K15:P15"/>
    <mergeCell ref="J14:P14"/>
    <mergeCell ref="J12:P12"/>
    <mergeCell ref="K2:P2"/>
    <mergeCell ref="B15:H15"/>
    <mergeCell ref="A25:H25"/>
    <mergeCell ref="A14:H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5.140625" style="36" bestFit="1" customWidth="1"/>
    <col min="2" max="2" width="11.140625" style="36" customWidth="1"/>
    <col min="3" max="3" width="10.00390625" style="36" bestFit="1" customWidth="1"/>
    <col min="4" max="4" width="9.28125" style="36" bestFit="1" customWidth="1"/>
    <col min="5" max="5" width="14.140625" style="36" customWidth="1"/>
    <col min="6" max="6" width="9.28125" style="36" customWidth="1"/>
    <col min="7" max="7" width="12.28125" style="36" customWidth="1"/>
    <col min="8" max="8" width="9.28125" style="36" bestFit="1" customWidth="1"/>
    <col min="9" max="9" width="2.28125" style="36" customWidth="1"/>
    <col min="10" max="10" width="15.140625" style="36" bestFit="1" customWidth="1"/>
    <col min="11" max="12" width="9.8515625" style="36" bestFit="1" customWidth="1"/>
    <col min="13" max="15" width="9.28125" style="36" bestFit="1" customWidth="1"/>
    <col min="16" max="16" width="10.00390625" style="36" customWidth="1"/>
    <col min="17" max="17" width="9.28125" style="36" bestFit="1" customWidth="1"/>
    <col min="18" max="18" width="2.140625" style="36" customWidth="1"/>
    <col min="19" max="19" width="15.140625" style="36" bestFit="1" customWidth="1"/>
    <col min="20" max="20" width="10.140625" style="36" bestFit="1" customWidth="1"/>
    <col min="21" max="24" width="9.140625" style="36" customWidth="1"/>
    <col min="25" max="25" width="10.140625" style="36" customWidth="1"/>
    <col min="26" max="16384" width="9.140625" style="36" customWidth="1"/>
  </cols>
  <sheetData>
    <row r="1" spans="1:26" ht="15.75">
      <c r="A1" s="63" t="s">
        <v>34</v>
      </c>
      <c r="B1" s="63"/>
      <c r="C1" s="63"/>
      <c r="D1" s="63"/>
      <c r="E1" s="63"/>
      <c r="F1" s="94"/>
      <c r="G1" s="94"/>
      <c r="H1" s="94"/>
      <c r="J1" s="59" t="s">
        <v>117</v>
      </c>
      <c r="K1" s="59"/>
      <c r="L1" s="59"/>
      <c r="M1" s="59"/>
      <c r="N1" s="59"/>
      <c r="O1" s="61"/>
      <c r="P1" s="61"/>
      <c r="Q1" s="61"/>
      <c r="S1" s="55" t="s">
        <v>134</v>
      </c>
      <c r="T1" s="55"/>
      <c r="U1" s="55"/>
      <c r="V1" s="55"/>
      <c r="W1" s="55"/>
      <c r="X1" s="97"/>
      <c r="Y1" s="97"/>
      <c r="Z1" s="97"/>
    </row>
    <row r="2" spans="1:26" ht="15.75">
      <c r="A2" s="30"/>
      <c r="B2" s="92" t="s">
        <v>13</v>
      </c>
      <c r="C2" s="92"/>
      <c r="D2" s="92"/>
      <c r="E2" s="92"/>
      <c r="F2" s="93"/>
      <c r="G2" s="93"/>
      <c r="H2" s="93"/>
      <c r="J2" s="33"/>
      <c r="K2" s="60" t="s">
        <v>13</v>
      </c>
      <c r="L2" s="60"/>
      <c r="M2" s="60"/>
      <c r="N2" s="60"/>
      <c r="O2" s="96"/>
      <c r="P2" s="96"/>
      <c r="Q2" s="96"/>
      <c r="S2" s="51"/>
      <c r="T2" s="57" t="s">
        <v>131</v>
      </c>
      <c r="U2" s="57"/>
      <c r="V2" s="57"/>
      <c r="W2" s="57"/>
      <c r="X2" s="98"/>
      <c r="Y2" s="98"/>
      <c r="Z2" s="98"/>
    </row>
    <row r="3" spans="1:26" s="37" customFormat="1" ht="75">
      <c r="A3" s="31"/>
      <c r="B3" s="32" t="s">
        <v>30</v>
      </c>
      <c r="C3" s="32" t="s">
        <v>31</v>
      </c>
      <c r="D3" s="32" t="s">
        <v>32</v>
      </c>
      <c r="E3" s="32" t="s">
        <v>35</v>
      </c>
      <c r="F3" s="32" t="s">
        <v>36</v>
      </c>
      <c r="G3" s="32" t="s">
        <v>37</v>
      </c>
      <c r="H3" s="32" t="s">
        <v>33</v>
      </c>
      <c r="J3" s="34"/>
      <c r="K3" s="35" t="s">
        <v>30</v>
      </c>
      <c r="L3" s="35" t="s">
        <v>31</v>
      </c>
      <c r="M3" s="35" t="s">
        <v>32</v>
      </c>
      <c r="N3" s="35" t="s">
        <v>35</v>
      </c>
      <c r="O3" s="35" t="s">
        <v>36</v>
      </c>
      <c r="P3" s="35" t="s">
        <v>37</v>
      </c>
      <c r="Q3" s="35" t="s">
        <v>33</v>
      </c>
      <c r="S3" s="54"/>
      <c r="T3" s="52" t="s">
        <v>30</v>
      </c>
      <c r="U3" s="52" t="s">
        <v>31</v>
      </c>
      <c r="V3" s="52" t="s">
        <v>32</v>
      </c>
      <c r="W3" s="52" t="s">
        <v>35</v>
      </c>
      <c r="X3" s="52" t="s">
        <v>36</v>
      </c>
      <c r="Y3" s="52" t="s">
        <v>37</v>
      </c>
      <c r="Z3" s="52" t="s">
        <v>33</v>
      </c>
    </row>
    <row r="4" spans="1:26" ht="15.75">
      <c r="A4" s="19" t="s">
        <v>12</v>
      </c>
      <c r="B4" s="20">
        <v>56075912</v>
      </c>
      <c r="C4" s="20">
        <v>45134686</v>
      </c>
      <c r="D4" s="20">
        <v>3074709</v>
      </c>
      <c r="E4" s="20">
        <v>1224400</v>
      </c>
      <c r="F4" s="20">
        <v>4213531</v>
      </c>
      <c r="G4" s="20">
        <v>1864890</v>
      </c>
      <c r="H4" s="20">
        <v>563696</v>
      </c>
      <c r="I4" s="38"/>
      <c r="J4" s="22" t="s">
        <v>12</v>
      </c>
      <c r="K4" s="23">
        <v>52041916</v>
      </c>
      <c r="L4" s="23">
        <v>45533741</v>
      </c>
      <c r="M4" s="23">
        <v>1987125</v>
      </c>
      <c r="N4" s="23">
        <v>661034</v>
      </c>
      <c r="O4" s="23">
        <v>2500685</v>
      </c>
      <c r="P4" s="23">
        <v>1139577</v>
      </c>
      <c r="Q4" s="23">
        <v>219754</v>
      </c>
      <c r="R4" s="38"/>
      <c r="S4" s="24" t="s">
        <v>12</v>
      </c>
      <c r="T4" s="25">
        <f>B4/K4*100-100</f>
        <v>7.751436361412971</v>
      </c>
      <c r="U4" s="25">
        <f aca="true" t="shared" si="0" ref="U4:Z4">C4/L4*100-100</f>
        <v>-0.8763940568819066</v>
      </c>
      <c r="V4" s="25">
        <f t="shared" si="0"/>
        <v>54.731534251745614</v>
      </c>
      <c r="W4" s="25">
        <f t="shared" si="0"/>
        <v>85.22496573549921</v>
      </c>
      <c r="X4" s="25">
        <f t="shared" si="0"/>
        <v>68.49507235017603</v>
      </c>
      <c r="Y4" s="25">
        <f t="shared" si="0"/>
        <v>63.64756396452367</v>
      </c>
      <c r="Z4" s="25">
        <f t="shared" si="0"/>
        <v>156.51228191523245</v>
      </c>
    </row>
    <row r="5" spans="1:32" ht="15.75">
      <c r="A5" s="19" t="s">
        <v>3</v>
      </c>
      <c r="B5" s="20">
        <v>499858</v>
      </c>
      <c r="C5" s="20">
        <v>482124</v>
      </c>
      <c r="D5" s="20">
        <v>10133</v>
      </c>
      <c r="E5" s="20">
        <v>2504</v>
      </c>
      <c r="F5" s="20">
        <v>4066</v>
      </c>
      <c r="G5" s="20">
        <v>579</v>
      </c>
      <c r="H5" s="20">
        <v>452</v>
      </c>
      <c r="I5" s="38"/>
      <c r="J5" s="22" t="s">
        <v>3</v>
      </c>
      <c r="K5" s="23">
        <v>487607</v>
      </c>
      <c r="L5" s="23">
        <v>478031</v>
      </c>
      <c r="M5" s="23">
        <v>6026</v>
      </c>
      <c r="N5" s="23">
        <v>1393</v>
      </c>
      <c r="O5" s="23">
        <v>1541</v>
      </c>
      <c r="P5" s="23">
        <v>302</v>
      </c>
      <c r="Q5" s="23">
        <v>314</v>
      </c>
      <c r="R5" s="38"/>
      <c r="S5" s="24" t="s">
        <v>3</v>
      </c>
      <c r="T5" s="25">
        <f aca="true" t="shared" si="1" ref="T5:T11">B5/K5*100-100</f>
        <v>2.5124741851532093</v>
      </c>
      <c r="U5" s="25">
        <f aca="true" t="shared" si="2" ref="U5:U11">C5/L5*100-100</f>
        <v>0.8562206216751633</v>
      </c>
      <c r="V5" s="25">
        <f aca="true" t="shared" si="3" ref="V5:V11">D5/M5*100-100</f>
        <v>68.15466312645205</v>
      </c>
      <c r="W5" s="25">
        <f aca="true" t="shared" si="4" ref="W5:W11">E5/N5*100-100</f>
        <v>79.75592246949032</v>
      </c>
      <c r="X5" s="25">
        <f aca="true" t="shared" si="5" ref="X5:X11">F5/O5*100-100</f>
        <v>163.854639844257</v>
      </c>
      <c r="Y5" s="25">
        <f aca="true" t="shared" si="6" ref="Y5:Y11">G5/P5*100-100</f>
        <v>91.72185430463574</v>
      </c>
      <c r="Z5" s="25">
        <f aca="true" t="shared" si="7" ref="Z5:Z11">H5/Q5*100-100</f>
        <v>43.94904458598725</v>
      </c>
      <c r="AA5" s="38"/>
      <c r="AB5" s="38"/>
      <c r="AC5" s="38"/>
      <c r="AD5" s="38"/>
      <c r="AE5" s="38"/>
      <c r="AF5" s="38"/>
    </row>
    <row r="6" spans="1:32" ht="15.75">
      <c r="A6" s="19" t="s">
        <v>4</v>
      </c>
      <c r="B6" s="20">
        <v>96422</v>
      </c>
      <c r="C6" s="20">
        <v>94085</v>
      </c>
      <c r="D6" s="20">
        <v>1300</v>
      </c>
      <c r="E6" s="20">
        <v>426</v>
      </c>
      <c r="F6" s="20">
        <v>477</v>
      </c>
      <c r="G6" s="20">
        <v>73</v>
      </c>
      <c r="H6" s="20">
        <v>61</v>
      </c>
      <c r="I6" s="38"/>
      <c r="J6" s="22" t="s">
        <v>4</v>
      </c>
      <c r="K6" s="23">
        <v>93492</v>
      </c>
      <c r="L6" s="23">
        <v>92009</v>
      </c>
      <c r="M6" s="23">
        <v>911</v>
      </c>
      <c r="N6" s="23">
        <v>234</v>
      </c>
      <c r="O6" s="23">
        <v>239</v>
      </c>
      <c r="P6" s="23">
        <v>45</v>
      </c>
      <c r="Q6" s="23">
        <v>54</v>
      </c>
      <c r="R6" s="38"/>
      <c r="S6" s="24" t="s">
        <v>4</v>
      </c>
      <c r="T6" s="25">
        <f t="shared" si="1"/>
        <v>3.133957985710012</v>
      </c>
      <c r="U6" s="25">
        <f t="shared" si="2"/>
        <v>2.256301014031223</v>
      </c>
      <c r="V6" s="25">
        <f t="shared" si="3"/>
        <v>42.70032930845224</v>
      </c>
      <c r="W6" s="25">
        <f t="shared" si="4"/>
        <v>82.05128205128204</v>
      </c>
      <c r="X6" s="25">
        <f t="shared" si="5"/>
        <v>99.58158995815899</v>
      </c>
      <c r="Y6" s="25">
        <f t="shared" si="6"/>
        <v>62.22222222222223</v>
      </c>
      <c r="Z6" s="25">
        <f t="shared" si="7"/>
        <v>12.962962962962948</v>
      </c>
      <c r="AA6" s="38"/>
      <c r="AB6" s="38"/>
      <c r="AC6" s="38"/>
      <c r="AD6" s="38"/>
      <c r="AE6" s="38"/>
      <c r="AF6" s="38"/>
    </row>
    <row r="7" spans="1:32" ht="15.75">
      <c r="A7" s="19" t="s">
        <v>5</v>
      </c>
      <c r="B7" s="20">
        <v>69087</v>
      </c>
      <c r="C7" s="20">
        <v>67073</v>
      </c>
      <c r="D7" s="20">
        <v>867</v>
      </c>
      <c r="E7" s="20">
        <v>360</v>
      </c>
      <c r="F7" s="20">
        <v>633</v>
      </c>
      <c r="G7" s="20">
        <v>70</v>
      </c>
      <c r="H7" s="20">
        <v>84</v>
      </c>
      <c r="I7" s="38"/>
      <c r="J7" s="22" t="s">
        <v>5</v>
      </c>
      <c r="K7" s="23">
        <v>71980</v>
      </c>
      <c r="L7" s="23">
        <v>70523</v>
      </c>
      <c r="M7" s="23">
        <v>890</v>
      </c>
      <c r="N7" s="23">
        <v>212</v>
      </c>
      <c r="O7" s="23">
        <v>262</v>
      </c>
      <c r="P7" s="23">
        <v>43</v>
      </c>
      <c r="Q7" s="23">
        <v>50</v>
      </c>
      <c r="R7" s="38"/>
      <c r="S7" s="24" t="s">
        <v>5</v>
      </c>
      <c r="T7" s="25">
        <f t="shared" si="1"/>
        <v>-4.019171992220066</v>
      </c>
      <c r="U7" s="25">
        <f t="shared" si="2"/>
        <v>-4.892021042780371</v>
      </c>
      <c r="V7" s="25">
        <f t="shared" si="3"/>
        <v>-2.5842696629213435</v>
      </c>
      <c r="W7" s="25">
        <f t="shared" si="4"/>
        <v>69.81132075471697</v>
      </c>
      <c r="X7" s="25">
        <f t="shared" si="5"/>
        <v>141.60305343511453</v>
      </c>
      <c r="Y7" s="25">
        <f t="shared" si="6"/>
        <v>62.790697674418595</v>
      </c>
      <c r="Z7" s="25">
        <f t="shared" si="7"/>
        <v>68</v>
      </c>
      <c r="AA7" s="38"/>
      <c r="AB7" s="38"/>
      <c r="AC7" s="38"/>
      <c r="AD7" s="38"/>
      <c r="AE7" s="38"/>
      <c r="AF7" s="38"/>
    </row>
    <row r="8" spans="1:32" ht="15.75">
      <c r="A8" s="19" t="s">
        <v>6</v>
      </c>
      <c r="B8" s="20">
        <v>107524</v>
      </c>
      <c r="C8" s="20">
        <v>102189</v>
      </c>
      <c r="D8" s="20">
        <v>3291</v>
      </c>
      <c r="E8" s="20">
        <v>535</v>
      </c>
      <c r="F8" s="20">
        <v>1248</v>
      </c>
      <c r="G8" s="20">
        <v>147</v>
      </c>
      <c r="H8" s="20">
        <v>114</v>
      </c>
      <c r="I8" s="38"/>
      <c r="J8" s="22" t="s">
        <v>6</v>
      </c>
      <c r="K8" s="23">
        <v>100739</v>
      </c>
      <c r="L8" s="23">
        <v>98547</v>
      </c>
      <c r="M8" s="23">
        <v>1299</v>
      </c>
      <c r="N8" s="23">
        <v>300</v>
      </c>
      <c r="O8" s="23">
        <v>458</v>
      </c>
      <c r="P8" s="23">
        <v>70</v>
      </c>
      <c r="Q8" s="23">
        <v>65</v>
      </c>
      <c r="R8" s="38"/>
      <c r="S8" s="24" t="s">
        <v>6</v>
      </c>
      <c r="T8" s="25">
        <f t="shared" si="1"/>
        <v>6.735226674872692</v>
      </c>
      <c r="U8" s="25">
        <f t="shared" si="2"/>
        <v>3.69569849919327</v>
      </c>
      <c r="V8" s="25">
        <f t="shared" si="3"/>
        <v>153.34872979214782</v>
      </c>
      <c r="W8" s="25">
        <f t="shared" si="4"/>
        <v>78.33333333333334</v>
      </c>
      <c r="X8" s="25">
        <f t="shared" si="5"/>
        <v>172.48908296943233</v>
      </c>
      <c r="Y8" s="25">
        <f t="shared" si="6"/>
        <v>110</v>
      </c>
      <c r="Z8" s="25">
        <f t="shared" si="7"/>
        <v>75.38461538461539</v>
      </c>
      <c r="AA8" s="38"/>
      <c r="AB8" s="38"/>
      <c r="AC8" s="38"/>
      <c r="AD8" s="38"/>
      <c r="AE8" s="38"/>
      <c r="AF8" s="38"/>
    </row>
    <row r="9" spans="1:32" ht="15.75">
      <c r="A9" s="19" t="s">
        <v>7</v>
      </c>
      <c r="B9" s="20">
        <v>70603</v>
      </c>
      <c r="C9" s="20">
        <v>68679</v>
      </c>
      <c r="D9" s="20">
        <v>812</v>
      </c>
      <c r="E9" s="20">
        <v>339</v>
      </c>
      <c r="F9" s="20">
        <v>629</v>
      </c>
      <c r="G9" s="20">
        <v>84</v>
      </c>
      <c r="H9" s="20">
        <v>60</v>
      </c>
      <c r="I9" s="38"/>
      <c r="J9" s="22" t="s">
        <v>7</v>
      </c>
      <c r="K9" s="23">
        <v>69318</v>
      </c>
      <c r="L9" s="23">
        <v>68125</v>
      </c>
      <c r="M9" s="23">
        <v>708</v>
      </c>
      <c r="N9" s="23">
        <v>183</v>
      </c>
      <c r="O9" s="23">
        <v>212</v>
      </c>
      <c r="P9" s="23">
        <v>40</v>
      </c>
      <c r="Q9" s="23">
        <v>50</v>
      </c>
      <c r="R9" s="38"/>
      <c r="S9" s="24" t="s">
        <v>7</v>
      </c>
      <c r="T9" s="25">
        <f t="shared" si="1"/>
        <v>1.853775354164867</v>
      </c>
      <c r="U9" s="25">
        <f t="shared" si="2"/>
        <v>0.8132110091743101</v>
      </c>
      <c r="V9" s="25">
        <f t="shared" si="3"/>
        <v>14.689265536723155</v>
      </c>
      <c r="W9" s="25">
        <f t="shared" si="4"/>
        <v>85.24590163934425</v>
      </c>
      <c r="X9" s="25">
        <f t="shared" si="5"/>
        <v>196.69811320754718</v>
      </c>
      <c r="Y9" s="25">
        <f t="shared" si="6"/>
        <v>110</v>
      </c>
      <c r="Z9" s="25">
        <f t="shared" si="7"/>
        <v>20</v>
      </c>
      <c r="AA9" s="38"/>
      <c r="AB9" s="38"/>
      <c r="AC9" s="38"/>
      <c r="AD9" s="38"/>
      <c r="AE9" s="38"/>
      <c r="AF9" s="38"/>
    </row>
    <row r="10" spans="1:32" ht="15.75">
      <c r="A10" s="19" t="s">
        <v>8</v>
      </c>
      <c r="B10" s="20">
        <v>52564</v>
      </c>
      <c r="C10" s="20">
        <v>51009</v>
      </c>
      <c r="D10" s="20">
        <v>990</v>
      </c>
      <c r="E10" s="20">
        <v>211</v>
      </c>
      <c r="F10" s="20">
        <v>292</v>
      </c>
      <c r="G10" s="20">
        <v>22</v>
      </c>
      <c r="H10" s="20">
        <v>40</v>
      </c>
      <c r="I10" s="38"/>
      <c r="J10" s="22" t="s">
        <v>8</v>
      </c>
      <c r="K10" s="23">
        <v>49779</v>
      </c>
      <c r="L10" s="23">
        <v>49017</v>
      </c>
      <c r="M10" s="23">
        <v>547</v>
      </c>
      <c r="N10" s="23">
        <v>90</v>
      </c>
      <c r="O10" s="23">
        <v>91</v>
      </c>
      <c r="P10" s="23">
        <v>17</v>
      </c>
      <c r="Q10" s="23">
        <v>17</v>
      </c>
      <c r="R10" s="38"/>
      <c r="S10" s="24" t="s">
        <v>8</v>
      </c>
      <c r="T10" s="25">
        <f t="shared" si="1"/>
        <v>5.5947287008578</v>
      </c>
      <c r="U10" s="25">
        <f t="shared" si="2"/>
        <v>4.063896199277806</v>
      </c>
      <c r="V10" s="25">
        <f t="shared" si="3"/>
        <v>80.98720292504572</v>
      </c>
      <c r="W10" s="25">
        <f t="shared" si="4"/>
        <v>134.44444444444446</v>
      </c>
      <c r="X10" s="25">
        <f t="shared" si="5"/>
        <v>220.87912087912088</v>
      </c>
      <c r="Y10" s="25">
        <f t="shared" si="6"/>
        <v>29.411764705882348</v>
      </c>
      <c r="Z10" s="25">
        <f t="shared" si="7"/>
        <v>135.29411764705884</v>
      </c>
      <c r="AA10" s="38"/>
      <c r="AB10" s="38"/>
      <c r="AC10" s="38"/>
      <c r="AD10" s="38"/>
      <c r="AE10" s="38"/>
      <c r="AF10" s="38"/>
    </row>
    <row r="11" spans="1:32" ht="15.75">
      <c r="A11" s="19" t="s">
        <v>9</v>
      </c>
      <c r="B11" s="20">
        <v>103658</v>
      </c>
      <c r="C11" s="20">
        <v>99089</v>
      </c>
      <c r="D11" s="20">
        <v>2873</v>
      </c>
      <c r="E11" s="20">
        <v>633</v>
      </c>
      <c r="F11" s="20">
        <v>787</v>
      </c>
      <c r="G11" s="20">
        <v>183</v>
      </c>
      <c r="H11" s="20">
        <v>93</v>
      </c>
      <c r="I11" s="38"/>
      <c r="J11" s="22" t="s">
        <v>9</v>
      </c>
      <c r="K11" s="23">
        <v>102301</v>
      </c>
      <c r="L11" s="23">
        <v>99810</v>
      </c>
      <c r="M11" s="23">
        <v>1671</v>
      </c>
      <c r="N11" s="23">
        <v>374</v>
      </c>
      <c r="O11" s="23">
        <v>279</v>
      </c>
      <c r="P11" s="23">
        <v>89</v>
      </c>
      <c r="Q11" s="23">
        <v>78</v>
      </c>
      <c r="R11" s="38"/>
      <c r="S11" s="24" t="s">
        <v>9</v>
      </c>
      <c r="T11" s="25">
        <f t="shared" si="1"/>
        <v>1.3264777470405988</v>
      </c>
      <c r="U11" s="25">
        <f t="shared" si="2"/>
        <v>-0.72237250776476</v>
      </c>
      <c r="V11" s="25">
        <f t="shared" si="3"/>
        <v>71.93297426690603</v>
      </c>
      <c r="W11" s="25">
        <f t="shared" si="4"/>
        <v>69.25133689839572</v>
      </c>
      <c r="X11" s="25">
        <f t="shared" si="5"/>
        <v>182.078853046595</v>
      </c>
      <c r="Y11" s="25">
        <f t="shared" si="6"/>
        <v>105.61797752808988</v>
      </c>
      <c r="Z11" s="25">
        <f t="shared" si="7"/>
        <v>19.230769230769226</v>
      </c>
      <c r="AA11" s="38"/>
      <c r="AB11" s="38"/>
      <c r="AC11" s="38"/>
      <c r="AD11" s="38"/>
      <c r="AE11" s="38"/>
      <c r="AF11" s="38"/>
    </row>
    <row r="12" spans="1:26" ht="15.75">
      <c r="A12" s="58" t="s">
        <v>10</v>
      </c>
      <c r="B12" s="58"/>
      <c r="C12" s="58"/>
      <c r="D12" s="58"/>
      <c r="E12" s="58"/>
      <c r="F12" s="94"/>
      <c r="G12" s="94"/>
      <c r="H12" s="94"/>
      <c r="J12" s="62" t="s">
        <v>10</v>
      </c>
      <c r="K12" s="62"/>
      <c r="L12" s="62"/>
      <c r="M12" s="62"/>
      <c r="N12" s="62"/>
      <c r="O12" s="95"/>
      <c r="P12" s="95"/>
      <c r="Q12" s="95"/>
      <c r="S12" s="56" t="s">
        <v>10</v>
      </c>
      <c r="T12" s="56"/>
      <c r="U12" s="56"/>
      <c r="V12" s="56"/>
      <c r="W12" s="56"/>
      <c r="X12" s="99"/>
      <c r="Y12" s="99"/>
      <c r="Z12" s="99"/>
    </row>
    <row r="14" spans="1:17" ht="15.75">
      <c r="A14" s="63" t="s">
        <v>34</v>
      </c>
      <c r="B14" s="63"/>
      <c r="C14" s="63"/>
      <c r="D14" s="63"/>
      <c r="E14" s="63"/>
      <c r="F14" s="94"/>
      <c r="G14" s="94"/>
      <c r="H14" s="94"/>
      <c r="J14" s="59" t="s">
        <v>117</v>
      </c>
      <c r="K14" s="59"/>
      <c r="L14" s="59"/>
      <c r="M14" s="59"/>
      <c r="N14" s="59"/>
      <c r="O14" s="61"/>
      <c r="P14" s="61"/>
      <c r="Q14" s="61"/>
    </row>
    <row r="15" spans="1:17" ht="15.75">
      <c r="A15" s="30"/>
      <c r="B15" s="92" t="s">
        <v>14</v>
      </c>
      <c r="C15" s="92"/>
      <c r="D15" s="92"/>
      <c r="E15" s="92"/>
      <c r="F15" s="93"/>
      <c r="G15" s="93"/>
      <c r="H15" s="93"/>
      <c r="J15" s="33"/>
      <c r="K15" s="60" t="s">
        <v>14</v>
      </c>
      <c r="L15" s="60"/>
      <c r="M15" s="60"/>
      <c r="N15" s="60"/>
      <c r="O15" s="96"/>
      <c r="P15" s="96"/>
      <c r="Q15" s="96"/>
    </row>
    <row r="16" spans="1:17" ht="75">
      <c r="A16" s="31"/>
      <c r="B16" s="32" t="s">
        <v>30</v>
      </c>
      <c r="C16" s="32" t="s">
        <v>31</v>
      </c>
      <c r="D16" s="32" t="s">
        <v>32</v>
      </c>
      <c r="E16" s="32" t="s">
        <v>35</v>
      </c>
      <c r="F16" s="32" t="s">
        <v>36</v>
      </c>
      <c r="G16" s="32" t="s">
        <v>37</v>
      </c>
      <c r="H16" s="32" t="s">
        <v>33</v>
      </c>
      <c r="J16" s="34"/>
      <c r="K16" s="35" t="s">
        <v>30</v>
      </c>
      <c r="L16" s="35" t="s">
        <v>31</v>
      </c>
      <c r="M16" s="35" t="s">
        <v>32</v>
      </c>
      <c r="N16" s="35" t="s">
        <v>35</v>
      </c>
      <c r="O16" s="35" t="s">
        <v>36</v>
      </c>
      <c r="P16" s="35" t="s">
        <v>37</v>
      </c>
      <c r="Q16" s="35" t="s">
        <v>33</v>
      </c>
    </row>
    <row r="17" spans="1:17" ht="15.75">
      <c r="A17" s="19" t="s">
        <v>12</v>
      </c>
      <c r="B17" s="27">
        <f>B4/$B4*100</f>
        <v>100</v>
      </c>
      <c r="C17" s="27">
        <f aca="true" t="shared" si="8" ref="C17:H17">C4/$B4*100</f>
        <v>80.48854559868772</v>
      </c>
      <c r="D17" s="27">
        <f t="shared" si="8"/>
        <v>5.483119026222882</v>
      </c>
      <c r="E17" s="27">
        <f t="shared" si="8"/>
        <v>2.1834687236116643</v>
      </c>
      <c r="F17" s="27">
        <f t="shared" si="8"/>
        <v>7.51397676777865</v>
      </c>
      <c r="G17" s="27">
        <f t="shared" si="8"/>
        <v>3.3256525547012057</v>
      </c>
      <c r="H17" s="27">
        <f t="shared" si="8"/>
        <v>1.005237328997877</v>
      </c>
      <c r="J17" s="22" t="s">
        <v>12</v>
      </c>
      <c r="K17" s="28">
        <f>K4/$K4*100</f>
        <v>100</v>
      </c>
      <c r="L17" s="28">
        <f aca="true" t="shared" si="9" ref="L17:Q17">L4/$K4*100</f>
        <v>87.49435935448648</v>
      </c>
      <c r="M17" s="28">
        <f t="shared" si="9"/>
        <v>3.8183163740550983</v>
      </c>
      <c r="N17" s="28">
        <f t="shared" si="9"/>
        <v>1.2701953556052779</v>
      </c>
      <c r="O17" s="28">
        <f t="shared" si="9"/>
        <v>4.805136305896193</v>
      </c>
      <c r="P17" s="28">
        <f t="shared" si="9"/>
        <v>2.189729140641171</v>
      </c>
      <c r="Q17" s="28">
        <f t="shared" si="9"/>
        <v>0.42226346931577236</v>
      </c>
    </row>
    <row r="18" spans="1:17" ht="15.75">
      <c r="A18" s="19" t="s">
        <v>3</v>
      </c>
      <c r="B18" s="27">
        <f aca="true" t="shared" si="10" ref="B18:H18">B5/$B5*100</f>
        <v>100</v>
      </c>
      <c r="C18" s="27">
        <f t="shared" si="10"/>
        <v>96.45219242264803</v>
      </c>
      <c r="D18" s="27">
        <f t="shared" si="10"/>
        <v>2.027175717903885</v>
      </c>
      <c r="E18" s="27">
        <f t="shared" si="10"/>
        <v>0.5009422676039995</v>
      </c>
      <c r="F18" s="27">
        <f t="shared" si="10"/>
        <v>0.813431014408092</v>
      </c>
      <c r="G18" s="27">
        <f t="shared" si="10"/>
        <v>0.1158328965426181</v>
      </c>
      <c r="H18" s="27">
        <f t="shared" si="10"/>
        <v>0.09042568089337372</v>
      </c>
      <c r="J18" s="22" t="s">
        <v>3</v>
      </c>
      <c r="K18" s="28">
        <f aca="true" t="shared" si="11" ref="K18:Q18">K5/$K5*100</f>
        <v>100</v>
      </c>
      <c r="L18" s="28">
        <f t="shared" si="11"/>
        <v>98.03612335343831</v>
      </c>
      <c r="M18" s="28">
        <f t="shared" si="11"/>
        <v>1.2358313149729188</v>
      </c>
      <c r="N18" s="28">
        <f t="shared" si="11"/>
        <v>0.28568088645158907</v>
      </c>
      <c r="O18" s="28">
        <f t="shared" si="11"/>
        <v>0.31603319886712045</v>
      </c>
      <c r="P18" s="28">
        <f t="shared" si="11"/>
        <v>0.06193512398304372</v>
      </c>
      <c r="Q18" s="28">
        <f t="shared" si="11"/>
        <v>0.06439612228700572</v>
      </c>
    </row>
    <row r="19" spans="1:17" ht="15.75">
      <c r="A19" s="19" t="s">
        <v>4</v>
      </c>
      <c r="B19" s="27">
        <f aca="true" t="shared" si="12" ref="B19:H19">B6/$B6*100</f>
        <v>100</v>
      </c>
      <c r="C19" s="27">
        <f t="shared" si="12"/>
        <v>97.57627927236523</v>
      </c>
      <c r="D19" s="27">
        <f t="shared" si="12"/>
        <v>1.3482400282093299</v>
      </c>
      <c r="E19" s="27">
        <f t="shared" si="12"/>
        <v>0.4418078861670573</v>
      </c>
      <c r="F19" s="27">
        <f t="shared" si="12"/>
        <v>0.4947003795814233</v>
      </c>
      <c r="G19" s="27">
        <f t="shared" si="12"/>
        <v>0.0757088631225239</v>
      </c>
      <c r="H19" s="27">
        <f t="shared" si="12"/>
        <v>0.06326357055443778</v>
      </c>
      <c r="J19" s="22" t="s">
        <v>4</v>
      </c>
      <c r="K19" s="28">
        <f aca="true" t="shared" si="13" ref="K19:Q19">K6/$K6*100</f>
        <v>100</v>
      </c>
      <c r="L19" s="28">
        <f t="shared" si="13"/>
        <v>98.41376802293244</v>
      </c>
      <c r="M19" s="28">
        <f t="shared" si="13"/>
        <v>0.9744149232019852</v>
      </c>
      <c r="N19" s="28">
        <f t="shared" si="13"/>
        <v>0.25028879476318827</v>
      </c>
      <c r="O19" s="28">
        <f t="shared" si="13"/>
        <v>0.2556368459333419</v>
      </c>
      <c r="P19" s="28">
        <f t="shared" si="13"/>
        <v>0.048132460531382364</v>
      </c>
      <c r="Q19" s="28">
        <f t="shared" si="13"/>
        <v>0.05775895263765884</v>
      </c>
    </row>
    <row r="20" spans="1:17" ht="15.75">
      <c r="A20" s="19" t="s">
        <v>5</v>
      </c>
      <c r="B20" s="27">
        <f aca="true" t="shared" si="14" ref="B20:H20">B7/$B7*100</f>
        <v>100</v>
      </c>
      <c r="C20" s="27">
        <f t="shared" si="14"/>
        <v>97.08483506303645</v>
      </c>
      <c r="D20" s="27">
        <f t="shared" si="14"/>
        <v>1.2549394242042642</v>
      </c>
      <c r="E20" s="27">
        <f t="shared" si="14"/>
        <v>0.5210821138564419</v>
      </c>
      <c r="F20" s="27">
        <f t="shared" si="14"/>
        <v>0.9162360501975769</v>
      </c>
      <c r="G20" s="27">
        <f t="shared" si="14"/>
        <v>0.10132152213875259</v>
      </c>
      <c r="H20" s="27">
        <f t="shared" si="14"/>
        <v>0.1215858265665031</v>
      </c>
      <c r="J20" s="22" t="s">
        <v>5</v>
      </c>
      <c r="K20" s="28">
        <f aca="true" t="shared" si="15" ref="K20:Q20">K7/$K7*100</f>
        <v>100</v>
      </c>
      <c r="L20" s="28">
        <f t="shared" si="15"/>
        <v>97.97582661850514</v>
      </c>
      <c r="M20" s="28">
        <f t="shared" si="15"/>
        <v>1.2364545707140873</v>
      </c>
      <c r="N20" s="28">
        <f t="shared" si="15"/>
        <v>0.2945262572936927</v>
      </c>
      <c r="O20" s="28">
        <f t="shared" si="15"/>
        <v>0.3639899972214504</v>
      </c>
      <c r="P20" s="28">
        <f t="shared" si="15"/>
        <v>0.05973881633787163</v>
      </c>
      <c r="Q20" s="28">
        <f t="shared" si="15"/>
        <v>0.06946373992775771</v>
      </c>
    </row>
    <row r="21" spans="1:17" ht="15.75">
      <c r="A21" s="19" t="s">
        <v>6</v>
      </c>
      <c r="B21" s="27">
        <f aca="true" t="shared" si="16" ref="B21:H21">B8/$B8*100</f>
        <v>100</v>
      </c>
      <c r="C21" s="27">
        <f t="shared" si="16"/>
        <v>95.03831702689632</v>
      </c>
      <c r="D21" s="27">
        <f t="shared" si="16"/>
        <v>3.060712027082326</v>
      </c>
      <c r="E21" s="27">
        <f t="shared" si="16"/>
        <v>0.4975633346973699</v>
      </c>
      <c r="F21" s="27">
        <f t="shared" si="16"/>
        <v>1.1606711059856405</v>
      </c>
      <c r="G21" s="27">
        <f t="shared" si="16"/>
        <v>0.13671366392619322</v>
      </c>
      <c r="H21" s="27">
        <f t="shared" si="16"/>
        <v>0.10602284141214985</v>
      </c>
      <c r="J21" s="22" t="s">
        <v>6</v>
      </c>
      <c r="K21" s="28">
        <f aca="true" t="shared" si="17" ref="K21:Q21">K8/$K8*100</f>
        <v>100</v>
      </c>
      <c r="L21" s="28">
        <f t="shared" si="17"/>
        <v>97.82408004844201</v>
      </c>
      <c r="M21" s="28">
        <f t="shared" si="17"/>
        <v>1.2894708107088615</v>
      </c>
      <c r="N21" s="28">
        <f t="shared" si="17"/>
        <v>0.29779926344315505</v>
      </c>
      <c r="O21" s="28">
        <f t="shared" si="17"/>
        <v>0.4546402088565501</v>
      </c>
      <c r="P21" s="28">
        <f t="shared" si="17"/>
        <v>0.06948649480340285</v>
      </c>
      <c r="Q21" s="28">
        <f t="shared" si="17"/>
        <v>0.06452317374601693</v>
      </c>
    </row>
    <row r="22" spans="1:17" ht="15.75">
      <c r="A22" s="19" t="s">
        <v>7</v>
      </c>
      <c r="B22" s="27">
        <f aca="true" t="shared" si="18" ref="B22:H22">B9/$B9*100</f>
        <v>100</v>
      </c>
      <c r="C22" s="27">
        <f t="shared" si="18"/>
        <v>97.27490333271957</v>
      </c>
      <c r="D22" s="27">
        <f t="shared" si="18"/>
        <v>1.150092772261802</v>
      </c>
      <c r="E22" s="27">
        <f t="shared" si="18"/>
        <v>0.48014956871521036</v>
      </c>
      <c r="F22" s="27">
        <f t="shared" si="18"/>
        <v>0.8908969873801397</v>
      </c>
      <c r="G22" s="27">
        <f t="shared" si="18"/>
        <v>0.11897511437191054</v>
      </c>
      <c r="H22" s="27">
        <f t="shared" si="18"/>
        <v>0.08498222455136467</v>
      </c>
      <c r="J22" s="22" t="s">
        <v>7</v>
      </c>
      <c r="K22" s="28">
        <f aca="true" t="shared" si="19" ref="K22:Q22">K9/$K9*100</f>
        <v>100</v>
      </c>
      <c r="L22" s="28">
        <f t="shared" si="19"/>
        <v>98.27894630543294</v>
      </c>
      <c r="M22" s="28">
        <f t="shared" si="19"/>
        <v>1.0213797282091233</v>
      </c>
      <c r="N22" s="28">
        <f t="shared" si="19"/>
        <v>0.2640006924608327</v>
      </c>
      <c r="O22" s="28">
        <f t="shared" si="19"/>
        <v>0.30583686776883345</v>
      </c>
      <c r="P22" s="28">
        <f t="shared" si="19"/>
        <v>0.05770506939034594</v>
      </c>
      <c r="Q22" s="28">
        <f t="shared" si="19"/>
        <v>0.07213133673793243</v>
      </c>
    </row>
    <row r="23" spans="1:17" ht="15.75">
      <c r="A23" s="19" t="s">
        <v>8</v>
      </c>
      <c r="B23" s="27">
        <f aca="true" t="shared" si="20" ref="B23:H23">B10/$B10*100</f>
        <v>100</v>
      </c>
      <c r="C23" s="27">
        <f t="shared" si="20"/>
        <v>97.04170154478349</v>
      </c>
      <c r="D23" s="27">
        <f t="shared" si="20"/>
        <v>1.8834183091088956</v>
      </c>
      <c r="E23" s="27">
        <f t="shared" si="20"/>
        <v>0.4014154173959364</v>
      </c>
      <c r="F23" s="27">
        <f t="shared" si="20"/>
        <v>0.5555132790503006</v>
      </c>
      <c r="G23" s="27">
        <f t="shared" si="20"/>
        <v>0.04185374020241991</v>
      </c>
      <c r="H23" s="27">
        <f t="shared" si="20"/>
        <v>0.07609770945894528</v>
      </c>
      <c r="J23" s="22" t="s">
        <v>8</v>
      </c>
      <c r="K23" s="28">
        <f aca="true" t="shared" si="21" ref="K23:Q23">K10/$K10*100</f>
        <v>100</v>
      </c>
      <c r="L23" s="28">
        <f t="shared" si="21"/>
        <v>98.4692340143434</v>
      </c>
      <c r="M23" s="28">
        <f t="shared" si="21"/>
        <v>1.0988569477088732</v>
      </c>
      <c r="N23" s="28">
        <f t="shared" si="21"/>
        <v>0.1807991321641656</v>
      </c>
      <c r="O23" s="28">
        <f t="shared" si="21"/>
        <v>0.18280801141043412</v>
      </c>
      <c r="P23" s="28">
        <f t="shared" si="21"/>
        <v>0.03415094718656461</v>
      </c>
      <c r="Q23" s="28">
        <f t="shared" si="21"/>
        <v>0.03415094718656461</v>
      </c>
    </row>
    <row r="24" spans="1:17" ht="15.75">
      <c r="A24" s="19" t="s">
        <v>9</v>
      </c>
      <c r="B24" s="27">
        <f aca="true" t="shared" si="22" ref="B24:H24">B11/$B11*100</f>
        <v>100</v>
      </c>
      <c r="C24" s="27">
        <f t="shared" si="22"/>
        <v>95.59223600686873</v>
      </c>
      <c r="D24" s="27">
        <f t="shared" si="22"/>
        <v>2.7716143471801504</v>
      </c>
      <c r="E24" s="27">
        <f t="shared" si="22"/>
        <v>0.6106619846032144</v>
      </c>
      <c r="F24" s="27">
        <f t="shared" si="22"/>
        <v>0.7592274595303787</v>
      </c>
      <c r="G24" s="27">
        <f t="shared" si="22"/>
        <v>0.17654209033552645</v>
      </c>
      <c r="H24" s="27">
        <f t="shared" si="22"/>
        <v>0.08971811148198884</v>
      </c>
      <c r="J24" s="22" t="s">
        <v>9</v>
      </c>
      <c r="K24" s="28">
        <f aca="true" t="shared" si="23" ref="K24:Q24">K11/$K11*100</f>
        <v>100</v>
      </c>
      <c r="L24" s="28">
        <f t="shared" si="23"/>
        <v>97.56502868984663</v>
      </c>
      <c r="M24" s="28">
        <f t="shared" si="23"/>
        <v>1.6334151181317875</v>
      </c>
      <c r="N24" s="28">
        <f t="shared" si="23"/>
        <v>0.3655878241659417</v>
      </c>
      <c r="O24" s="28">
        <f t="shared" si="23"/>
        <v>0.2727246067975875</v>
      </c>
      <c r="P24" s="28">
        <f t="shared" si="23"/>
        <v>0.08699817206087918</v>
      </c>
      <c r="Q24" s="28">
        <f t="shared" si="23"/>
        <v>0.076245588997175</v>
      </c>
    </row>
    <row r="25" spans="1:17" ht="15.75">
      <c r="A25" s="58" t="s">
        <v>10</v>
      </c>
      <c r="B25" s="58"/>
      <c r="C25" s="58"/>
      <c r="D25" s="58"/>
      <c r="E25" s="58"/>
      <c r="F25" s="94"/>
      <c r="G25" s="94"/>
      <c r="H25" s="94"/>
      <c r="J25" s="62" t="s">
        <v>10</v>
      </c>
      <c r="K25" s="62"/>
      <c r="L25" s="62"/>
      <c r="M25" s="62"/>
      <c r="N25" s="62"/>
      <c r="O25" s="95"/>
      <c r="P25" s="95"/>
      <c r="Q25" s="95"/>
    </row>
  </sheetData>
  <sheetProtection/>
  <mergeCells count="15">
    <mergeCell ref="S1:Z1"/>
    <mergeCell ref="T2:Z2"/>
    <mergeCell ref="S12:Z12"/>
    <mergeCell ref="A14:H14"/>
    <mergeCell ref="B15:H15"/>
    <mergeCell ref="A25:H25"/>
    <mergeCell ref="A1:H1"/>
    <mergeCell ref="A12:H12"/>
    <mergeCell ref="B2:H2"/>
    <mergeCell ref="J25:Q25"/>
    <mergeCell ref="J1:Q1"/>
    <mergeCell ref="K2:Q2"/>
    <mergeCell ref="J12:Q12"/>
    <mergeCell ref="J14:Q14"/>
    <mergeCell ref="K15:Q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4.57421875" style="36" customWidth="1"/>
    <col min="2" max="2" width="11.7109375" style="36" customWidth="1"/>
    <col min="3" max="3" width="9.8515625" style="36" bestFit="1" customWidth="1"/>
    <col min="4" max="6" width="9.140625" style="36" customWidth="1"/>
    <col min="7" max="7" width="10.140625" style="36" customWidth="1"/>
    <col min="8" max="9" width="9.140625" style="36" customWidth="1"/>
    <col min="10" max="10" width="10.8515625" style="36" customWidth="1"/>
    <col min="11" max="11" width="9.140625" style="36" customWidth="1"/>
    <col min="12" max="12" width="2.00390625" style="36" customWidth="1"/>
    <col min="13" max="13" width="15.140625" style="36" bestFit="1" customWidth="1"/>
    <col min="14" max="15" width="9.8515625" style="36" bestFit="1" customWidth="1"/>
    <col min="16" max="19" width="9.28125" style="36" bestFit="1" customWidth="1"/>
    <col min="20" max="21" width="9.8515625" style="36" customWidth="1"/>
    <col min="22" max="22" width="1.7109375" style="36" customWidth="1"/>
    <col min="23" max="16384" width="9.140625" style="36" customWidth="1"/>
  </cols>
  <sheetData>
    <row r="1" spans="1:21" ht="15.75">
      <c r="A1" s="63" t="s">
        <v>48</v>
      </c>
      <c r="B1" s="63"/>
      <c r="C1" s="63"/>
      <c r="D1" s="63"/>
      <c r="E1" s="63"/>
      <c r="F1" s="94"/>
      <c r="G1" s="94"/>
      <c r="H1" s="94"/>
      <c r="I1" s="94"/>
      <c r="J1" s="94"/>
      <c r="K1" s="94"/>
      <c r="M1" s="59" t="s">
        <v>137</v>
      </c>
      <c r="N1" s="59"/>
      <c r="O1" s="59"/>
      <c r="P1" s="59"/>
      <c r="Q1" s="59"/>
      <c r="R1" s="61"/>
      <c r="S1" s="61"/>
      <c r="T1" s="61"/>
      <c r="U1" s="61"/>
    </row>
    <row r="2" spans="1:21" ht="15.75">
      <c r="A2" s="30"/>
      <c r="B2" s="64" t="s">
        <v>13</v>
      </c>
      <c r="C2" s="90"/>
      <c r="D2" s="90"/>
      <c r="E2" s="90"/>
      <c r="F2" s="100"/>
      <c r="G2" s="100"/>
      <c r="H2" s="100"/>
      <c r="I2" s="100"/>
      <c r="J2" s="100"/>
      <c r="K2" s="101"/>
      <c r="M2" s="33"/>
      <c r="N2" s="60" t="s">
        <v>13</v>
      </c>
      <c r="O2" s="60"/>
      <c r="P2" s="60"/>
      <c r="Q2" s="60"/>
      <c r="R2" s="96"/>
      <c r="S2" s="96"/>
      <c r="T2" s="96"/>
      <c r="U2" s="96"/>
    </row>
    <row r="3" spans="1:21" ht="94.5" customHeight="1">
      <c r="A3" s="31"/>
      <c r="B3" s="32" t="s">
        <v>38</v>
      </c>
      <c r="C3" s="32" t="s">
        <v>39</v>
      </c>
      <c r="D3" s="32" t="s">
        <v>40</v>
      </c>
      <c r="E3" s="32" t="s">
        <v>41</v>
      </c>
      <c r="F3" s="32" t="s">
        <v>42</v>
      </c>
      <c r="G3" s="32" t="s">
        <v>43</v>
      </c>
      <c r="H3" s="32" t="s">
        <v>44</v>
      </c>
      <c r="I3" s="32" t="s">
        <v>45</v>
      </c>
      <c r="J3" s="32" t="s">
        <v>46</v>
      </c>
      <c r="K3" s="32" t="s">
        <v>47</v>
      </c>
      <c r="M3" s="34"/>
      <c r="N3" s="35" t="s">
        <v>118</v>
      </c>
      <c r="O3" s="35" t="s">
        <v>39</v>
      </c>
      <c r="P3" s="35" t="s">
        <v>40</v>
      </c>
      <c r="Q3" s="35" t="s">
        <v>41</v>
      </c>
      <c r="R3" s="35" t="s">
        <v>42</v>
      </c>
      <c r="S3" s="35" t="s">
        <v>52</v>
      </c>
      <c r="T3" s="35" t="s">
        <v>119</v>
      </c>
      <c r="U3" s="35" t="s">
        <v>120</v>
      </c>
    </row>
    <row r="4" spans="1:22" ht="15.75">
      <c r="A4" s="19" t="s">
        <v>12</v>
      </c>
      <c r="B4" s="20">
        <v>56075912</v>
      </c>
      <c r="C4" s="20">
        <v>44882858</v>
      </c>
      <c r="D4" s="20">
        <v>214988</v>
      </c>
      <c r="E4" s="20">
        <v>733218</v>
      </c>
      <c r="F4" s="20">
        <v>2732624</v>
      </c>
      <c r="G4" s="20">
        <v>7214</v>
      </c>
      <c r="H4" s="20">
        <v>407357</v>
      </c>
      <c r="I4" s="20">
        <v>921251</v>
      </c>
      <c r="J4" s="20">
        <v>1114368</v>
      </c>
      <c r="K4" s="20">
        <v>5062034</v>
      </c>
      <c r="L4" s="38"/>
      <c r="M4" s="22" t="s">
        <v>12</v>
      </c>
      <c r="N4" s="23">
        <v>52041916</v>
      </c>
      <c r="O4" s="23">
        <v>43558424</v>
      </c>
      <c r="P4" s="23">
        <v>222975</v>
      </c>
      <c r="Q4" s="23">
        <v>818966</v>
      </c>
      <c r="R4" s="23">
        <v>2798465</v>
      </c>
      <c r="S4" s="23">
        <v>472380</v>
      </c>
      <c r="T4" s="23">
        <v>718739</v>
      </c>
      <c r="U4" s="23">
        <v>3451967</v>
      </c>
      <c r="V4" s="38"/>
    </row>
    <row r="5" spans="1:22" ht="15.75">
      <c r="A5" s="19" t="s">
        <v>3</v>
      </c>
      <c r="B5" s="20">
        <v>499858</v>
      </c>
      <c r="C5" s="20">
        <v>460313</v>
      </c>
      <c r="D5" s="20">
        <v>2185</v>
      </c>
      <c r="E5" s="20">
        <v>15564</v>
      </c>
      <c r="F5" s="20">
        <v>3066</v>
      </c>
      <c r="G5" s="20">
        <v>36</v>
      </c>
      <c r="H5" s="20">
        <v>1207</v>
      </c>
      <c r="I5" s="20">
        <v>3504</v>
      </c>
      <c r="J5" s="20">
        <v>4557</v>
      </c>
      <c r="K5" s="20">
        <v>9426</v>
      </c>
      <c r="M5" s="22" t="s">
        <v>3</v>
      </c>
      <c r="N5" s="23">
        <v>487607</v>
      </c>
      <c r="O5" s="23">
        <v>454137</v>
      </c>
      <c r="P5" s="23">
        <v>2289</v>
      </c>
      <c r="Q5" s="23">
        <v>16628</v>
      </c>
      <c r="R5" s="23">
        <v>3471</v>
      </c>
      <c r="S5" s="23">
        <v>1357</v>
      </c>
      <c r="T5" s="23">
        <v>2970</v>
      </c>
      <c r="U5" s="23">
        <v>6755</v>
      </c>
      <c r="V5" s="38"/>
    </row>
    <row r="6" spans="1:22" ht="15.75">
      <c r="A6" s="19" t="s">
        <v>4</v>
      </c>
      <c r="B6" s="20">
        <v>96422</v>
      </c>
      <c r="C6" s="20">
        <v>90679</v>
      </c>
      <c r="D6" s="20">
        <v>312</v>
      </c>
      <c r="E6" s="20">
        <v>2297</v>
      </c>
      <c r="F6" s="20">
        <v>551</v>
      </c>
      <c r="G6" s="20">
        <v>6</v>
      </c>
      <c r="H6" s="20">
        <v>183</v>
      </c>
      <c r="I6" s="20">
        <v>534</v>
      </c>
      <c r="J6" s="20">
        <v>527</v>
      </c>
      <c r="K6" s="20">
        <v>1333</v>
      </c>
      <c r="M6" s="22" t="s">
        <v>4</v>
      </c>
      <c r="N6" s="23">
        <v>93492</v>
      </c>
      <c r="O6" s="23">
        <v>88409</v>
      </c>
      <c r="P6" s="23">
        <v>314</v>
      </c>
      <c r="Q6" s="23">
        <v>2457</v>
      </c>
      <c r="R6" s="23">
        <v>638</v>
      </c>
      <c r="S6" s="23">
        <v>183</v>
      </c>
      <c r="T6" s="23">
        <v>477</v>
      </c>
      <c r="U6" s="23">
        <v>1014</v>
      </c>
      <c r="V6" s="38"/>
    </row>
    <row r="7" spans="1:22" ht="15.75">
      <c r="A7" s="19" t="s">
        <v>5</v>
      </c>
      <c r="B7" s="20">
        <v>69087</v>
      </c>
      <c r="C7" s="20">
        <v>64514</v>
      </c>
      <c r="D7" s="20">
        <v>384</v>
      </c>
      <c r="E7" s="20">
        <v>1784</v>
      </c>
      <c r="F7" s="20">
        <v>384</v>
      </c>
      <c r="G7" s="20">
        <v>7</v>
      </c>
      <c r="H7" s="20">
        <v>185</v>
      </c>
      <c r="I7" s="20">
        <v>316</v>
      </c>
      <c r="J7" s="20">
        <v>313</v>
      </c>
      <c r="K7" s="20">
        <v>1200</v>
      </c>
      <c r="M7" s="22" t="s">
        <v>5</v>
      </c>
      <c r="N7" s="23">
        <v>71980</v>
      </c>
      <c r="O7" s="23">
        <v>67345</v>
      </c>
      <c r="P7" s="23">
        <v>486</v>
      </c>
      <c r="Q7" s="23">
        <v>2061</v>
      </c>
      <c r="R7" s="23">
        <v>451</v>
      </c>
      <c r="S7" s="23">
        <v>231</v>
      </c>
      <c r="T7" s="23">
        <v>335</v>
      </c>
      <c r="U7" s="23">
        <v>1071</v>
      </c>
      <c r="V7" s="38"/>
    </row>
    <row r="8" spans="1:22" ht="15.75">
      <c r="A8" s="19" t="s">
        <v>6</v>
      </c>
      <c r="B8" s="20">
        <v>107524</v>
      </c>
      <c r="C8" s="20">
        <v>94943</v>
      </c>
      <c r="D8" s="20">
        <v>637</v>
      </c>
      <c r="E8" s="20">
        <v>6102</v>
      </c>
      <c r="F8" s="20">
        <v>560</v>
      </c>
      <c r="G8" s="20">
        <v>11</v>
      </c>
      <c r="H8" s="20">
        <v>308</v>
      </c>
      <c r="I8" s="20">
        <v>1063</v>
      </c>
      <c r="J8" s="20">
        <v>1588</v>
      </c>
      <c r="K8" s="20">
        <v>2312</v>
      </c>
      <c r="M8" s="22" t="s">
        <v>6</v>
      </c>
      <c r="N8" s="23">
        <v>100739</v>
      </c>
      <c r="O8" s="23">
        <v>90498</v>
      </c>
      <c r="P8" s="23">
        <v>634</v>
      </c>
      <c r="Q8" s="23">
        <v>6423</v>
      </c>
      <c r="R8" s="23">
        <v>627</v>
      </c>
      <c r="S8" s="23">
        <v>347</v>
      </c>
      <c r="T8" s="23">
        <v>760</v>
      </c>
      <c r="U8" s="23">
        <v>1450</v>
      </c>
      <c r="V8" s="38"/>
    </row>
    <row r="9" spans="1:22" ht="15.75">
      <c r="A9" s="19" t="s">
        <v>7</v>
      </c>
      <c r="B9" s="20">
        <v>70603</v>
      </c>
      <c r="C9" s="20">
        <v>66444</v>
      </c>
      <c r="D9" s="20">
        <v>226</v>
      </c>
      <c r="E9" s="20">
        <v>1556</v>
      </c>
      <c r="F9" s="20">
        <v>351</v>
      </c>
      <c r="G9" s="20">
        <v>0</v>
      </c>
      <c r="H9" s="20">
        <v>152</v>
      </c>
      <c r="I9" s="20">
        <v>390</v>
      </c>
      <c r="J9" s="20">
        <v>283</v>
      </c>
      <c r="K9" s="20">
        <v>1201</v>
      </c>
      <c r="M9" s="22" t="s">
        <v>7</v>
      </c>
      <c r="N9" s="23">
        <v>69318</v>
      </c>
      <c r="O9" s="23">
        <v>65697</v>
      </c>
      <c r="P9" s="23">
        <v>242</v>
      </c>
      <c r="Q9" s="23">
        <v>1702</v>
      </c>
      <c r="R9" s="23">
        <v>423</v>
      </c>
      <c r="S9" s="23">
        <v>169</v>
      </c>
      <c r="T9" s="23">
        <v>354</v>
      </c>
      <c r="U9" s="23">
        <v>731</v>
      </c>
      <c r="V9" s="38"/>
    </row>
    <row r="10" spans="1:22" ht="15.75">
      <c r="A10" s="19" t="s">
        <v>8</v>
      </c>
      <c r="B10" s="20">
        <v>52564</v>
      </c>
      <c r="C10" s="20">
        <v>48700</v>
      </c>
      <c r="D10" s="20">
        <v>218</v>
      </c>
      <c r="E10" s="20">
        <v>1496</v>
      </c>
      <c r="F10" s="20">
        <v>350</v>
      </c>
      <c r="G10" s="20">
        <v>3</v>
      </c>
      <c r="H10" s="20">
        <v>99</v>
      </c>
      <c r="I10" s="20">
        <v>303</v>
      </c>
      <c r="J10" s="20">
        <v>543</v>
      </c>
      <c r="K10" s="20">
        <v>852</v>
      </c>
      <c r="M10" s="22" t="s">
        <v>8</v>
      </c>
      <c r="N10" s="23">
        <v>49777</v>
      </c>
      <c r="O10" s="23">
        <v>46735</v>
      </c>
      <c r="P10" s="23">
        <v>182</v>
      </c>
      <c r="Q10" s="23">
        <v>1476</v>
      </c>
      <c r="R10" s="23">
        <v>381</v>
      </c>
      <c r="S10" s="23">
        <v>102</v>
      </c>
      <c r="T10" s="23">
        <v>288</v>
      </c>
      <c r="U10" s="23">
        <v>613</v>
      </c>
      <c r="V10" s="38"/>
    </row>
    <row r="11" spans="1:22" ht="15.75">
      <c r="A11" s="19" t="s">
        <v>9</v>
      </c>
      <c r="B11" s="20">
        <v>103658</v>
      </c>
      <c r="C11" s="20">
        <v>95033</v>
      </c>
      <c r="D11" s="20">
        <v>408</v>
      </c>
      <c r="E11" s="20">
        <v>2329</v>
      </c>
      <c r="F11" s="20">
        <v>870</v>
      </c>
      <c r="G11" s="20">
        <v>9</v>
      </c>
      <c r="H11" s="20">
        <v>280</v>
      </c>
      <c r="I11" s="20">
        <v>898</v>
      </c>
      <c r="J11" s="20">
        <v>1303</v>
      </c>
      <c r="K11" s="20">
        <v>2528</v>
      </c>
      <c r="M11" s="22" t="s">
        <v>9</v>
      </c>
      <c r="N11" s="23">
        <v>102301</v>
      </c>
      <c r="O11" s="23">
        <v>95453</v>
      </c>
      <c r="P11" s="23">
        <v>431</v>
      </c>
      <c r="Q11" s="23">
        <v>2509</v>
      </c>
      <c r="R11" s="23">
        <v>951</v>
      </c>
      <c r="S11" s="23">
        <v>325</v>
      </c>
      <c r="T11" s="23">
        <v>756</v>
      </c>
      <c r="U11" s="23">
        <v>1876</v>
      </c>
      <c r="V11" s="38"/>
    </row>
    <row r="12" spans="1:21" ht="15.75">
      <c r="A12" s="58" t="s">
        <v>10</v>
      </c>
      <c r="B12" s="58"/>
      <c r="C12" s="58"/>
      <c r="D12" s="58"/>
      <c r="E12" s="58"/>
      <c r="F12" s="94"/>
      <c r="G12" s="94"/>
      <c r="H12" s="94"/>
      <c r="I12" s="94"/>
      <c r="J12" s="94"/>
      <c r="K12" s="94"/>
      <c r="M12" s="62" t="s">
        <v>10</v>
      </c>
      <c r="N12" s="62"/>
      <c r="O12" s="62"/>
      <c r="P12" s="62"/>
      <c r="Q12" s="62"/>
      <c r="R12" s="95"/>
      <c r="S12" s="95"/>
      <c r="T12" s="95"/>
      <c r="U12" s="95"/>
    </row>
    <row r="14" spans="1:21" ht="15.75">
      <c r="A14" s="63" t="s">
        <v>48</v>
      </c>
      <c r="B14" s="63"/>
      <c r="C14" s="63"/>
      <c r="D14" s="63"/>
      <c r="E14" s="63"/>
      <c r="F14" s="94"/>
      <c r="G14" s="94"/>
      <c r="H14" s="94"/>
      <c r="I14" s="94"/>
      <c r="J14" s="94"/>
      <c r="K14" s="94"/>
      <c r="M14" s="59" t="s">
        <v>137</v>
      </c>
      <c r="N14" s="59"/>
      <c r="O14" s="59"/>
      <c r="P14" s="59"/>
      <c r="Q14" s="59"/>
      <c r="R14" s="61"/>
      <c r="S14" s="61"/>
      <c r="T14" s="61"/>
      <c r="U14" s="61"/>
    </row>
    <row r="15" spans="1:21" ht="15.75">
      <c r="A15" s="30"/>
      <c r="B15" s="64" t="s">
        <v>14</v>
      </c>
      <c r="C15" s="90"/>
      <c r="D15" s="90"/>
      <c r="E15" s="90"/>
      <c r="F15" s="100"/>
      <c r="G15" s="100"/>
      <c r="H15" s="100"/>
      <c r="I15" s="100"/>
      <c r="J15" s="100"/>
      <c r="K15" s="101"/>
      <c r="L15" s="38"/>
      <c r="M15" s="40"/>
      <c r="N15" s="60" t="s">
        <v>14</v>
      </c>
      <c r="O15" s="60"/>
      <c r="P15" s="60"/>
      <c r="Q15" s="60"/>
      <c r="R15" s="96"/>
      <c r="S15" s="96"/>
      <c r="T15" s="96"/>
      <c r="U15" s="96"/>
    </row>
    <row r="16" spans="1:21" ht="105">
      <c r="A16" s="31"/>
      <c r="B16" s="32" t="s">
        <v>38</v>
      </c>
      <c r="C16" s="32" t="s">
        <v>39</v>
      </c>
      <c r="D16" s="32" t="s">
        <v>40</v>
      </c>
      <c r="E16" s="32" t="s">
        <v>41</v>
      </c>
      <c r="F16" s="32" t="s">
        <v>42</v>
      </c>
      <c r="G16" s="32" t="s">
        <v>43</v>
      </c>
      <c r="H16" s="32" t="s">
        <v>44</v>
      </c>
      <c r="I16" s="32" t="s">
        <v>45</v>
      </c>
      <c r="J16" s="32" t="s">
        <v>46</v>
      </c>
      <c r="K16" s="32" t="s">
        <v>47</v>
      </c>
      <c r="L16" s="38"/>
      <c r="M16" s="50"/>
      <c r="N16" s="35" t="s">
        <v>118</v>
      </c>
      <c r="O16" s="35" t="s">
        <v>39</v>
      </c>
      <c r="P16" s="35" t="s">
        <v>40</v>
      </c>
      <c r="Q16" s="35" t="s">
        <v>41</v>
      </c>
      <c r="R16" s="35" t="s">
        <v>42</v>
      </c>
      <c r="S16" s="35" t="s">
        <v>52</v>
      </c>
      <c r="T16" s="35" t="s">
        <v>119</v>
      </c>
      <c r="U16" s="35" t="s">
        <v>120</v>
      </c>
    </row>
    <row r="17" spans="1:21" ht="15.75">
      <c r="A17" s="19" t="s">
        <v>12</v>
      </c>
      <c r="B17" s="27">
        <f>B4/$B4*100</f>
        <v>100</v>
      </c>
      <c r="C17" s="27">
        <f aca="true" t="shared" si="0" ref="C17:K17">C4/$B4*100</f>
        <v>80.03946150710843</v>
      </c>
      <c r="D17" s="27">
        <f t="shared" si="0"/>
        <v>0.3833874338058024</v>
      </c>
      <c r="E17" s="27">
        <f t="shared" si="0"/>
        <v>1.3075453859760677</v>
      </c>
      <c r="F17" s="27">
        <f t="shared" si="0"/>
        <v>4.873079906395459</v>
      </c>
      <c r="G17" s="27">
        <f t="shared" si="0"/>
        <v>0.012864703832190906</v>
      </c>
      <c r="H17" s="27">
        <f t="shared" si="0"/>
        <v>0.7264384750443292</v>
      </c>
      <c r="I17" s="27">
        <f t="shared" si="0"/>
        <v>1.6428640518588444</v>
      </c>
      <c r="J17" s="27">
        <f t="shared" si="0"/>
        <v>1.987248999178114</v>
      </c>
      <c r="K17" s="27">
        <f t="shared" si="0"/>
        <v>9.027109536800756</v>
      </c>
      <c r="L17" s="38"/>
      <c r="M17" s="22" t="s">
        <v>12</v>
      </c>
      <c r="N17" s="28">
        <f>N4/$N4*100</f>
        <v>100</v>
      </c>
      <c r="O17" s="28">
        <f aca="true" t="shared" si="1" ref="O17:U17">O4/$N4*100</f>
        <v>83.698732383335</v>
      </c>
      <c r="P17" s="28">
        <f t="shared" si="1"/>
        <v>0.42845271108004557</v>
      </c>
      <c r="Q17" s="28">
        <f t="shared" si="1"/>
        <v>1.573666119441106</v>
      </c>
      <c r="R17" s="28">
        <f t="shared" si="1"/>
        <v>5.377328920787621</v>
      </c>
      <c r="S17" s="28">
        <f t="shared" si="1"/>
        <v>0.9076914078259533</v>
      </c>
      <c r="T17" s="28">
        <f t="shared" si="1"/>
        <v>1.3810771302117317</v>
      </c>
      <c r="U17" s="28">
        <f t="shared" si="1"/>
        <v>6.633051327318541</v>
      </c>
    </row>
    <row r="18" spans="1:21" ht="15.75">
      <c r="A18" s="19" t="s">
        <v>3</v>
      </c>
      <c r="B18" s="27">
        <f aca="true" t="shared" si="2" ref="B18:K18">B5/$B5*100</f>
        <v>100</v>
      </c>
      <c r="C18" s="27">
        <f t="shared" si="2"/>
        <v>92.08875320591048</v>
      </c>
      <c r="D18" s="27">
        <f t="shared" si="2"/>
        <v>0.4371241432566849</v>
      </c>
      <c r="E18" s="27">
        <f t="shared" si="2"/>
        <v>3.1136842863373198</v>
      </c>
      <c r="F18" s="27">
        <f t="shared" si="2"/>
        <v>0.6133741982723093</v>
      </c>
      <c r="G18" s="27">
        <f t="shared" si="2"/>
        <v>0.007202045380888172</v>
      </c>
      <c r="H18" s="27">
        <f t="shared" si="2"/>
        <v>0.24146857707588956</v>
      </c>
      <c r="I18" s="27">
        <f t="shared" si="2"/>
        <v>0.7009990837397821</v>
      </c>
      <c r="J18" s="27">
        <f t="shared" si="2"/>
        <v>0.9116589111307613</v>
      </c>
      <c r="K18" s="27">
        <f t="shared" si="2"/>
        <v>1.8857355488958865</v>
      </c>
      <c r="L18" s="38"/>
      <c r="M18" s="22" t="s">
        <v>3</v>
      </c>
      <c r="N18" s="28">
        <f aca="true" t="shared" si="3" ref="N18:U18">N5/$N5*100</f>
        <v>100</v>
      </c>
      <c r="O18" s="28">
        <f t="shared" si="3"/>
        <v>93.13586556386598</v>
      </c>
      <c r="P18" s="28">
        <f t="shared" si="3"/>
        <v>0.4694354264807519</v>
      </c>
      <c r="Q18" s="28">
        <f t="shared" si="3"/>
        <v>3.4101233165233475</v>
      </c>
      <c r="R18" s="28">
        <f t="shared" si="3"/>
        <v>0.7118437594210092</v>
      </c>
      <c r="S18" s="28">
        <f t="shared" si="3"/>
        <v>0.2782978915397031</v>
      </c>
      <c r="T18" s="28">
        <f t="shared" si="3"/>
        <v>0.6090970802305955</v>
      </c>
      <c r="U18" s="28">
        <f t="shared" si="3"/>
        <v>1.3853369619386104</v>
      </c>
    </row>
    <row r="19" spans="1:21" ht="15.75">
      <c r="A19" s="19" t="s">
        <v>4</v>
      </c>
      <c r="B19" s="27">
        <f aca="true" t="shared" si="4" ref="B19:K19">B6/$B6*100</f>
        <v>100</v>
      </c>
      <c r="C19" s="27">
        <f t="shared" si="4"/>
        <v>94.04389039845678</v>
      </c>
      <c r="D19" s="27">
        <f t="shared" si="4"/>
        <v>0.32357760677023917</v>
      </c>
      <c r="E19" s="27">
        <f t="shared" si="4"/>
        <v>2.382236419074485</v>
      </c>
      <c r="F19" s="27">
        <f t="shared" si="4"/>
        <v>0.5714463504179544</v>
      </c>
      <c r="G19" s="27">
        <f t="shared" si="4"/>
        <v>0.006222646284043061</v>
      </c>
      <c r="H19" s="27">
        <f t="shared" si="4"/>
        <v>0.18979071166331335</v>
      </c>
      <c r="I19" s="27">
        <f t="shared" si="4"/>
        <v>0.5538155192798324</v>
      </c>
      <c r="J19" s="27">
        <f t="shared" si="4"/>
        <v>0.5465557652817822</v>
      </c>
      <c r="K19" s="27">
        <f t="shared" si="4"/>
        <v>1.3824645827715667</v>
      </c>
      <c r="L19" s="38"/>
      <c r="M19" s="22" t="s">
        <v>4</v>
      </c>
      <c r="N19" s="28">
        <f aca="true" t="shared" si="5" ref="N19:U19">N6/$N6*100</f>
        <v>100</v>
      </c>
      <c r="O19" s="28">
        <f t="shared" si="5"/>
        <v>94.56317118042186</v>
      </c>
      <c r="P19" s="28">
        <f t="shared" si="5"/>
        <v>0.33585761348564586</v>
      </c>
      <c r="Q19" s="28">
        <f t="shared" si="5"/>
        <v>2.628032345013477</v>
      </c>
      <c r="R19" s="28">
        <f t="shared" si="5"/>
        <v>0.6824113293115989</v>
      </c>
      <c r="S19" s="28">
        <f t="shared" si="5"/>
        <v>0.1957386728276216</v>
      </c>
      <c r="T19" s="28">
        <f t="shared" si="5"/>
        <v>0.5102040816326531</v>
      </c>
      <c r="U19" s="28">
        <f t="shared" si="5"/>
        <v>1.0845847773071493</v>
      </c>
    </row>
    <row r="20" spans="1:21" ht="15.75">
      <c r="A20" s="19" t="s">
        <v>5</v>
      </c>
      <c r="B20" s="27">
        <f aca="true" t="shared" si="6" ref="B20:K20">B7/$B7*100</f>
        <v>100</v>
      </c>
      <c r="C20" s="27">
        <f t="shared" si="6"/>
        <v>93.38080970370693</v>
      </c>
      <c r="D20" s="27">
        <f t="shared" si="6"/>
        <v>0.5558209214468713</v>
      </c>
      <c r="E20" s="27">
        <f t="shared" si="6"/>
        <v>2.582251364221923</v>
      </c>
      <c r="F20" s="27">
        <f t="shared" si="6"/>
        <v>0.5558209214468713</v>
      </c>
      <c r="G20" s="27">
        <f t="shared" si="6"/>
        <v>0.01013215221387526</v>
      </c>
      <c r="H20" s="27">
        <f t="shared" si="6"/>
        <v>0.2677783085095604</v>
      </c>
      <c r="I20" s="27">
        <f t="shared" si="6"/>
        <v>0.45739429994065456</v>
      </c>
      <c r="J20" s="27">
        <f t="shared" si="6"/>
        <v>0.45305194899185086</v>
      </c>
      <c r="K20" s="27">
        <f t="shared" si="6"/>
        <v>1.7369403795214728</v>
      </c>
      <c r="L20" s="38"/>
      <c r="M20" s="22" t="s">
        <v>5</v>
      </c>
      <c r="N20" s="28">
        <f aca="true" t="shared" si="7" ref="N20:U20">N7/$N7*100</f>
        <v>100</v>
      </c>
      <c r="O20" s="28">
        <f t="shared" si="7"/>
        <v>93.56071130869687</v>
      </c>
      <c r="P20" s="28">
        <f t="shared" si="7"/>
        <v>0.675187552097805</v>
      </c>
      <c r="Q20" s="28">
        <f t="shared" si="7"/>
        <v>2.863295359822173</v>
      </c>
      <c r="R20" s="28">
        <f t="shared" si="7"/>
        <v>0.6265629341483746</v>
      </c>
      <c r="S20" s="28">
        <f t="shared" si="7"/>
        <v>0.3209224784662406</v>
      </c>
      <c r="T20" s="28">
        <f t="shared" si="7"/>
        <v>0.46540705751597666</v>
      </c>
      <c r="U20" s="28">
        <f t="shared" si="7"/>
        <v>1.4879133092525703</v>
      </c>
    </row>
    <row r="21" spans="1:21" ht="15.75">
      <c r="A21" s="19" t="s">
        <v>6</v>
      </c>
      <c r="B21" s="27">
        <f aca="true" t="shared" si="8" ref="B21:K21">B8/$B8*100</f>
        <v>100</v>
      </c>
      <c r="C21" s="27">
        <f t="shared" si="8"/>
        <v>88.29935642275213</v>
      </c>
      <c r="D21" s="27">
        <f t="shared" si="8"/>
        <v>0.592425877013504</v>
      </c>
      <c r="E21" s="27">
        <f t="shared" si="8"/>
        <v>5.675012090324021</v>
      </c>
      <c r="F21" s="27">
        <f t="shared" si="8"/>
        <v>0.5208139578140694</v>
      </c>
      <c r="G21" s="27">
        <f t="shared" si="8"/>
        <v>0.010230274171347791</v>
      </c>
      <c r="H21" s="27">
        <f t="shared" si="8"/>
        <v>0.2864476767977382</v>
      </c>
      <c r="I21" s="27">
        <f t="shared" si="8"/>
        <v>0.9886164949220639</v>
      </c>
      <c r="J21" s="27">
        <f t="shared" si="8"/>
        <v>1.4768795803727541</v>
      </c>
      <c r="K21" s="27">
        <f t="shared" si="8"/>
        <v>2.150217625832372</v>
      </c>
      <c r="L21" s="38"/>
      <c r="M21" s="22" t="s">
        <v>6</v>
      </c>
      <c r="N21" s="28">
        <f aca="true" t="shared" si="9" ref="N21:U21">N8/$N8*100</f>
        <v>100</v>
      </c>
      <c r="O21" s="28">
        <f t="shared" si="9"/>
        <v>89.83412581026217</v>
      </c>
      <c r="P21" s="28">
        <f t="shared" si="9"/>
        <v>0.6293491100765344</v>
      </c>
      <c r="Q21" s="28">
        <f t="shared" si="9"/>
        <v>6.37588223031795</v>
      </c>
      <c r="R21" s="28">
        <f t="shared" si="9"/>
        <v>0.6224004605961941</v>
      </c>
      <c r="S21" s="28">
        <f t="shared" si="9"/>
        <v>0.3444544813825827</v>
      </c>
      <c r="T21" s="28">
        <f t="shared" si="9"/>
        <v>0.7544248007226595</v>
      </c>
      <c r="U21" s="28">
        <f t="shared" si="9"/>
        <v>1.4393631066419161</v>
      </c>
    </row>
    <row r="22" spans="1:21" ht="15.75">
      <c r="A22" s="19" t="s">
        <v>7</v>
      </c>
      <c r="B22" s="27">
        <f aca="true" t="shared" si="10" ref="B22:K22">B9/$B9*100</f>
        <v>100</v>
      </c>
      <c r="C22" s="27">
        <f t="shared" si="10"/>
        <v>94.10931546818124</v>
      </c>
      <c r="D22" s="27">
        <f t="shared" si="10"/>
        <v>0.3200997124768069</v>
      </c>
      <c r="E22" s="27">
        <f t="shared" si="10"/>
        <v>2.203872356698724</v>
      </c>
      <c r="F22" s="27">
        <f t="shared" si="10"/>
        <v>0.49714601362548333</v>
      </c>
      <c r="G22" s="27">
        <f t="shared" si="10"/>
        <v>0</v>
      </c>
      <c r="H22" s="27">
        <f t="shared" si="10"/>
        <v>0.2152883021967905</v>
      </c>
      <c r="I22" s="27">
        <f t="shared" si="10"/>
        <v>0.5523844595838704</v>
      </c>
      <c r="J22" s="27">
        <f t="shared" si="10"/>
        <v>0.40083282580060337</v>
      </c>
      <c r="K22" s="27">
        <f t="shared" si="10"/>
        <v>1.701060861436483</v>
      </c>
      <c r="L22" s="38"/>
      <c r="M22" s="22" t="s">
        <v>7</v>
      </c>
      <c r="N22" s="28">
        <f aca="true" t="shared" si="11" ref="N22:U22">N9/$N9*100</f>
        <v>100</v>
      </c>
      <c r="O22" s="28">
        <f t="shared" si="11"/>
        <v>94.77624859343894</v>
      </c>
      <c r="P22" s="28">
        <f t="shared" si="11"/>
        <v>0.349115669811593</v>
      </c>
      <c r="Q22" s="28">
        <f t="shared" si="11"/>
        <v>2.45535070255922</v>
      </c>
      <c r="R22" s="28">
        <f t="shared" si="11"/>
        <v>0.6102311088029083</v>
      </c>
      <c r="S22" s="28">
        <f t="shared" si="11"/>
        <v>0.2438039181742116</v>
      </c>
      <c r="T22" s="28">
        <f t="shared" si="11"/>
        <v>0.5106898641045616</v>
      </c>
      <c r="U22" s="28">
        <f t="shared" si="11"/>
        <v>1.054560143108572</v>
      </c>
    </row>
    <row r="23" spans="1:21" ht="15.75">
      <c r="A23" s="19" t="s">
        <v>8</v>
      </c>
      <c r="B23" s="27">
        <f aca="true" t="shared" si="12" ref="B23:K23">B10/$B10*100</f>
        <v>100</v>
      </c>
      <c r="C23" s="27">
        <f t="shared" si="12"/>
        <v>92.64896126626589</v>
      </c>
      <c r="D23" s="27">
        <f t="shared" si="12"/>
        <v>0.4147325165512518</v>
      </c>
      <c r="E23" s="27">
        <f t="shared" si="12"/>
        <v>2.846054333764554</v>
      </c>
      <c r="F23" s="27">
        <f t="shared" si="12"/>
        <v>0.6658549577657712</v>
      </c>
      <c r="G23" s="27">
        <f t="shared" si="12"/>
        <v>0.005707328209420896</v>
      </c>
      <c r="H23" s="27">
        <f t="shared" si="12"/>
        <v>0.18834183091088957</v>
      </c>
      <c r="I23" s="27">
        <f t="shared" si="12"/>
        <v>0.5764401491515105</v>
      </c>
      <c r="J23" s="27">
        <f t="shared" si="12"/>
        <v>1.0330264059051824</v>
      </c>
      <c r="K23" s="27">
        <f t="shared" si="12"/>
        <v>1.6208812114755347</v>
      </c>
      <c r="L23" s="38"/>
      <c r="M23" s="22" t="s">
        <v>8</v>
      </c>
      <c r="N23" s="28">
        <f aca="true" t="shared" si="13" ref="N23:U23">N10/$N10*100</f>
        <v>100</v>
      </c>
      <c r="O23" s="28">
        <f t="shared" si="13"/>
        <v>93.88874379733612</v>
      </c>
      <c r="P23" s="28">
        <f t="shared" si="13"/>
        <v>0.3656307129798903</v>
      </c>
      <c r="Q23" s="28">
        <f t="shared" si="13"/>
        <v>2.9652249030676816</v>
      </c>
      <c r="R23" s="28">
        <f t="shared" si="13"/>
        <v>0.765413745304056</v>
      </c>
      <c r="S23" s="28">
        <f t="shared" si="13"/>
        <v>0.20491391606565282</v>
      </c>
      <c r="T23" s="28">
        <f t="shared" si="13"/>
        <v>0.5785804688912549</v>
      </c>
      <c r="U23" s="28">
        <f t="shared" si="13"/>
        <v>1.2314924563553449</v>
      </c>
    </row>
    <row r="24" spans="1:21" ht="15.75">
      <c r="A24" s="19" t="s">
        <v>9</v>
      </c>
      <c r="B24" s="27">
        <f aca="true" t="shared" si="14" ref="B24:K24">B11/$B11*100</f>
        <v>100</v>
      </c>
      <c r="C24" s="27">
        <f t="shared" si="14"/>
        <v>91.67936869320265</v>
      </c>
      <c r="D24" s="27">
        <f t="shared" si="14"/>
        <v>0.3936020374693704</v>
      </c>
      <c r="E24" s="27">
        <f t="shared" si="14"/>
        <v>2.246811630554323</v>
      </c>
      <c r="F24" s="27">
        <f t="shared" si="14"/>
        <v>0.8392984622508635</v>
      </c>
      <c r="G24" s="27">
        <f t="shared" si="14"/>
        <v>0.008682397885353759</v>
      </c>
      <c r="H24" s="27">
        <f t="shared" si="14"/>
        <v>0.270119045322117</v>
      </c>
      <c r="I24" s="27">
        <f t="shared" si="14"/>
        <v>0.866310366783075</v>
      </c>
      <c r="J24" s="27">
        <f t="shared" si="14"/>
        <v>1.2570182716239944</v>
      </c>
      <c r="K24" s="27">
        <f t="shared" si="14"/>
        <v>2.4387890949082562</v>
      </c>
      <c r="L24" s="38"/>
      <c r="M24" s="22" t="s">
        <v>9</v>
      </c>
      <c r="N24" s="28">
        <f aca="true" t="shared" si="15" ref="N24:U24">N11/$N11*100</f>
        <v>100</v>
      </c>
      <c r="O24" s="28">
        <f t="shared" si="15"/>
        <v>93.30602828906854</v>
      </c>
      <c r="P24" s="28">
        <f t="shared" si="15"/>
        <v>0.42130575458695413</v>
      </c>
      <c r="Q24" s="28">
        <f t="shared" si="15"/>
        <v>2.452566446075796</v>
      </c>
      <c r="R24" s="28">
        <f t="shared" si="15"/>
        <v>0.9296096812347875</v>
      </c>
      <c r="S24" s="28">
        <f t="shared" si="15"/>
        <v>0.3176899541548958</v>
      </c>
      <c r="T24" s="28">
        <f t="shared" si="15"/>
        <v>0.73899570874185</v>
      </c>
      <c r="U24" s="28">
        <f t="shared" si="15"/>
        <v>1.8338041661371836</v>
      </c>
    </row>
    <row r="25" spans="1:21" ht="15.75">
      <c r="A25" s="58" t="s">
        <v>10</v>
      </c>
      <c r="B25" s="58"/>
      <c r="C25" s="58"/>
      <c r="D25" s="58"/>
      <c r="E25" s="58"/>
      <c r="F25" s="94"/>
      <c r="G25" s="94"/>
      <c r="H25" s="94"/>
      <c r="I25" s="94"/>
      <c r="J25" s="94"/>
      <c r="K25" s="94"/>
      <c r="M25" s="62" t="s">
        <v>10</v>
      </c>
      <c r="N25" s="62"/>
      <c r="O25" s="62"/>
      <c r="P25" s="62"/>
      <c r="Q25" s="62"/>
      <c r="R25" s="95"/>
      <c r="S25" s="95"/>
      <c r="T25" s="95"/>
      <c r="U25" s="95"/>
    </row>
  </sheetData>
  <sheetProtection/>
  <mergeCells count="12">
    <mergeCell ref="A14:K14"/>
    <mergeCell ref="B15:K15"/>
    <mergeCell ref="A25:K25"/>
    <mergeCell ref="A1:K1"/>
    <mergeCell ref="B2:K2"/>
    <mergeCell ref="A12:K12"/>
    <mergeCell ref="M14:U14"/>
    <mergeCell ref="N15:U15"/>
    <mergeCell ref="M25:U25"/>
    <mergeCell ref="M1:U1"/>
    <mergeCell ref="N2:U2"/>
    <mergeCell ref="M12:U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5.140625" style="0" bestFit="1" customWidth="1"/>
    <col min="2" max="2" width="9.8515625" style="0" bestFit="1" customWidth="1"/>
    <col min="4" max="4" width="9.8515625" style="0" bestFit="1" customWidth="1"/>
    <col min="16" max="16" width="12.28125" style="0" bestFit="1" customWidth="1"/>
  </cols>
  <sheetData>
    <row r="1" spans="1:16" ht="15.75">
      <c r="A1" s="102" t="s">
        <v>62</v>
      </c>
      <c r="B1" s="102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P1" s="48" t="s">
        <v>121</v>
      </c>
    </row>
    <row r="2" spans="1:14" ht="15.75">
      <c r="A2" s="6"/>
      <c r="B2" s="104" t="s">
        <v>13</v>
      </c>
      <c r="C2" s="105"/>
      <c r="D2" s="105"/>
      <c r="E2" s="105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75">
      <c r="A3" s="7"/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  <c r="J3" s="5" t="s">
        <v>57</v>
      </c>
      <c r="K3" s="5" t="s">
        <v>58</v>
      </c>
      <c r="L3" s="5" t="s">
        <v>59</v>
      </c>
      <c r="M3" s="5" t="s">
        <v>60</v>
      </c>
      <c r="N3" s="5" t="s">
        <v>61</v>
      </c>
    </row>
    <row r="4" spans="1:14" ht="15.75">
      <c r="A4" s="1" t="s">
        <v>12</v>
      </c>
      <c r="B4" s="2">
        <v>56075912</v>
      </c>
      <c r="C4" s="2">
        <v>9458051</v>
      </c>
      <c r="D4" s="2">
        <v>42456526</v>
      </c>
      <c r="E4" s="2">
        <v>409065</v>
      </c>
      <c r="F4" s="2">
        <v>1940480</v>
      </c>
      <c r="G4" s="2">
        <v>149284</v>
      </c>
      <c r="H4" s="2">
        <v>520635</v>
      </c>
      <c r="I4" s="2">
        <v>1135432</v>
      </c>
      <c r="J4" s="2">
        <v>336241</v>
      </c>
      <c r="K4" s="2">
        <v>9202</v>
      </c>
      <c r="L4" s="2">
        <v>74288</v>
      </c>
      <c r="M4" s="2">
        <v>210725</v>
      </c>
      <c r="N4" s="2">
        <v>2121</v>
      </c>
    </row>
    <row r="5" spans="1:14" ht="15.75">
      <c r="A5" s="1" t="s">
        <v>3</v>
      </c>
      <c r="B5" s="2">
        <v>499858</v>
      </c>
      <c r="C5" s="2">
        <v>108581</v>
      </c>
      <c r="D5" s="2">
        <v>380991</v>
      </c>
      <c r="E5" s="2">
        <v>1010</v>
      </c>
      <c r="F5" s="2">
        <v>6068</v>
      </c>
      <c r="G5" s="2">
        <v>328</v>
      </c>
      <c r="H5" s="2">
        <v>708</v>
      </c>
      <c r="I5" s="2">
        <v>1980</v>
      </c>
      <c r="J5" s="2">
        <v>1098</v>
      </c>
      <c r="K5" s="2">
        <v>18</v>
      </c>
      <c r="L5" s="2">
        <v>95</v>
      </c>
      <c r="M5" s="2">
        <v>852</v>
      </c>
      <c r="N5" s="2">
        <v>11</v>
      </c>
    </row>
    <row r="6" spans="1:14" ht="15.75">
      <c r="A6" s="1" t="s">
        <v>4</v>
      </c>
      <c r="B6" s="2">
        <v>96422</v>
      </c>
      <c r="C6" s="2">
        <v>22899</v>
      </c>
      <c r="D6" s="2">
        <v>72245</v>
      </c>
      <c r="E6" s="2">
        <v>152</v>
      </c>
      <c r="F6" s="2">
        <v>742</v>
      </c>
      <c r="G6" s="2">
        <v>57</v>
      </c>
      <c r="H6" s="2">
        <v>109</v>
      </c>
      <c r="I6" s="2">
        <v>215</v>
      </c>
      <c r="J6" s="2">
        <v>168</v>
      </c>
      <c r="K6" s="2">
        <v>3</v>
      </c>
      <c r="L6" s="2">
        <v>10</v>
      </c>
      <c r="M6" s="2">
        <v>130</v>
      </c>
      <c r="N6" s="2">
        <v>2</v>
      </c>
    </row>
    <row r="7" spans="1:14" ht="15.75">
      <c r="A7" s="1" t="s">
        <v>5</v>
      </c>
      <c r="B7" s="2">
        <v>69087</v>
      </c>
      <c r="C7" s="2">
        <v>16072</v>
      </c>
      <c r="D7" s="2">
        <v>52118</v>
      </c>
      <c r="E7" s="2">
        <v>102</v>
      </c>
      <c r="F7" s="2">
        <v>404</v>
      </c>
      <c r="G7" s="2">
        <v>43</v>
      </c>
      <c r="H7" s="2">
        <v>67</v>
      </c>
      <c r="I7" s="2">
        <v>273</v>
      </c>
      <c r="J7" s="2">
        <v>88</v>
      </c>
      <c r="K7" s="2">
        <v>2</v>
      </c>
      <c r="L7" s="2">
        <v>18</v>
      </c>
      <c r="M7" s="2">
        <v>81</v>
      </c>
      <c r="N7" s="2">
        <v>1</v>
      </c>
    </row>
    <row r="8" spans="1:14" ht="15.75">
      <c r="A8" s="1" t="s">
        <v>6</v>
      </c>
      <c r="B8" s="2">
        <v>107524</v>
      </c>
      <c r="C8" s="2">
        <v>23713</v>
      </c>
      <c r="D8" s="2">
        <v>80610</v>
      </c>
      <c r="E8" s="2">
        <v>269</v>
      </c>
      <c r="F8" s="2">
        <v>2076</v>
      </c>
      <c r="G8" s="2">
        <v>79</v>
      </c>
      <c r="H8" s="2">
        <v>175</v>
      </c>
      <c r="I8" s="2">
        <v>581</v>
      </c>
      <c r="J8" s="2">
        <v>226</v>
      </c>
      <c r="K8" s="2">
        <v>5</v>
      </c>
      <c r="L8" s="2">
        <v>30</v>
      </c>
      <c r="M8" s="2">
        <v>154</v>
      </c>
      <c r="N8" s="2">
        <v>5</v>
      </c>
    </row>
    <row r="9" spans="1:14" ht="15.75">
      <c r="A9" s="1" t="s">
        <v>7</v>
      </c>
      <c r="B9" s="2">
        <v>70603</v>
      </c>
      <c r="C9" s="2">
        <v>16835</v>
      </c>
      <c r="D9" s="2">
        <v>52776</v>
      </c>
      <c r="E9" s="2">
        <v>133</v>
      </c>
      <c r="F9" s="2">
        <v>393</v>
      </c>
      <c r="G9" s="2">
        <v>37</v>
      </c>
      <c r="H9" s="2">
        <v>70</v>
      </c>
      <c r="I9" s="2">
        <v>320</v>
      </c>
      <c r="J9" s="2">
        <v>127</v>
      </c>
      <c r="K9" s="2">
        <v>0</v>
      </c>
      <c r="L9" s="2">
        <v>4</v>
      </c>
      <c r="M9" s="2">
        <v>95</v>
      </c>
      <c r="N9" s="2">
        <v>0</v>
      </c>
    </row>
    <row r="10" spans="1:14" ht="15.75">
      <c r="A10" s="1" t="s">
        <v>8</v>
      </c>
      <c r="B10" s="2">
        <v>52564</v>
      </c>
      <c r="C10" s="2">
        <v>11068</v>
      </c>
      <c r="D10" s="2">
        <v>40499</v>
      </c>
      <c r="E10" s="2">
        <v>109</v>
      </c>
      <c r="F10" s="2">
        <v>654</v>
      </c>
      <c r="G10" s="2">
        <v>18</v>
      </c>
      <c r="H10" s="2">
        <v>74</v>
      </c>
      <c r="I10" s="2">
        <v>147</v>
      </c>
      <c r="J10" s="2">
        <v>105</v>
      </c>
      <c r="K10" s="2">
        <v>0</v>
      </c>
      <c r="L10" s="2">
        <v>8</v>
      </c>
      <c r="M10" s="2">
        <v>111</v>
      </c>
      <c r="N10" s="2">
        <v>0</v>
      </c>
    </row>
    <row r="11" spans="1:14" ht="15.75">
      <c r="A11" s="1" t="s">
        <v>9</v>
      </c>
      <c r="B11" s="2">
        <v>103658</v>
      </c>
      <c r="C11" s="2">
        <v>17994</v>
      </c>
      <c r="D11" s="2">
        <v>82743</v>
      </c>
      <c r="E11" s="2">
        <v>245</v>
      </c>
      <c r="F11" s="2">
        <v>1799</v>
      </c>
      <c r="G11" s="2">
        <v>94</v>
      </c>
      <c r="H11" s="2">
        <v>213</v>
      </c>
      <c r="I11" s="2">
        <v>444</v>
      </c>
      <c r="J11" s="2">
        <v>384</v>
      </c>
      <c r="K11" s="2">
        <v>8</v>
      </c>
      <c r="L11" s="2">
        <v>25</v>
      </c>
      <c r="M11" s="2">
        <v>281</v>
      </c>
      <c r="N11" s="2">
        <v>3</v>
      </c>
    </row>
    <row r="12" spans="1:14" ht="15.75">
      <c r="A12" s="108" t="s">
        <v>10</v>
      </c>
      <c r="B12" s="108"/>
      <c r="C12" s="108"/>
      <c r="D12" s="108"/>
      <c r="E12" s="108"/>
      <c r="F12" s="103"/>
      <c r="G12" s="103"/>
      <c r="H12" s="103"/>
      <c r="I12" s="103"/>
      <c r="J12" s="103"/>
      <c r="K12" s="103"/>
      <c r="L12" s="103"/>
      <c r="M12" s="103"/>
      <c r="N12" s="103"/>
    </row>
    <row r="14" spans="1:14" ht="15.75">
      <c r="A14" s="102" t="s">
        <v>62</v>
      </c>
      <c r="B14" s="102"/>
      <c r="C14" s="102"/>
      <c r="D14" s="102"/>
      <c r="E14" s="102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5.75">
      <c r="A15" s="6"/>
      <c r="B15" s="104" t="s">
        <v>14</v>
      </c>
      <c r="C15" s="105"/>
      <c r="D15" s="105"/>
      <c r="E15" s="105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1:14" ht="75">
      <c r="A16" s="7"/>
      <c r="B16" s="5" t="s">
        <v>49</v>
      </c>
      <c r="C16" s="5" t="s">
        <v>50</v>
      </c>
      <c r="D16" s="5" t="s">
        <v>51</v>
      </c>
      <c r="E16" s="5" t="s">
        <v>52</v>
      </c>
      <c r="F16" s="5" t="s">
        <v>53</v>
      </c>
      <c r="G16" s="5" t="s">
        <v>54</v>
      </c>
      <c r="H16" s="5" t="s">
        <v>55</v>
      </c>
      <c r="I16" s="5" t="s">
        <v>56</v>
      </c>
      <c r="J16" s="5" t="s">
        <v>57</v>
      </c>
      <c r="K16" s="5" t="s">
        <v>58</v>
      </c>
      <c r="L16" s="5" t="s">
        <v>59</v>
      </c>
      <c r="M16" s="5" t="s">
        <v>60</v>
      </c>
      <c r="N16" s="5" t="s">
        <v>61</v>
      </c>
    </row>
    <row r="17" spans="1:14" ht="15.75">
      <c r="A17" s="1" t="s">
        <v>12</v>
      </c>
      <c r="B17" s="3">
        <v>100</v>
      </c>
      <c r="C17" s="3">
        <v>16.866513022561275</v>
      </c>
      <c r="D17" s="3">
        <v>75.71259117462058</v>
      </c>
      <c r="E17" s="3">
        <v>0.7294843461484852</v>
      </c>
      <c r="F17" s="3">
        <v>3.460451967326006</v>
      </c>
      <c r="G17" s="3">
        <v>0.26621769432835973</v>
      </c>
      <c r="H17" s="3">
        <v>0.9284467812132953</v>
      </c>
      <c r="I17" s="3">
        <v>2.02481236506684</v>
      </c>
      <c r="J17" s="3">
        <v>0.5996175327473943</v>
      </c>
      <c r="K17" s="3">
        <v>0.016409898068175867</v>
      </c>
      <c r="L17" s="3">
        <v>0.13247756006179623</v>
      </c>
      <c r="M17" s="3">
        <v>0.37578523912370787</v>
      </c>
      <c r="N17" s="3">
        <v>0.0037823727236036752</v>
      </c>
    </row>
    <row r="18" spans="1:14" ht="15.75">
      <c r="A18" s="1" t="s">
        <v>3</v>
      </c>
      <c r="B18" s="3">
        <v>100</v>
      </c>
      <c r="C18" s="3">
        <v>21.72236915283941</v>
      </c>
      <c r="D18" s="3">
        <v>76.21984643638794</v>
      </c>
      <c r="E18" s="3">
        <v>0.2020573842971404</v>
      </c>
      <c r="F18" s="3">
        <v>1.2139447603119287</v>
      </c>
      <c r="G18" s="3">
        <v>0.06561863569253668</v>
      </c>
      <c r="H18" s="3">
        <v>0.14164022582413408</v>
      </c>
      <c r="I18" s="3">
        <v>0.39611249594884945</v>
      </c>
      <c r="J18" s="3">
        <v>0.21966238411708924</v>
      </c>
      <c r="K18" s="3">
        <v>0.003601022690444086</v>
      </c>
      <c r="L18" s="3">
        <v>0.019005397532899343</v>
      </c>
      <c r="M18" s="3">
        <v>0.17044840734768674</v>
      </c>
      <c r="N18" s="3">
        <v>0.002200624977493608</v>
      </c>
    </row>
    <row r="19" spans="1:14" ht="15.75">
      <c r="A19" s="1" t="s">
        <v>4</v>
      </c>
      <c r="B19" s="3">
        <v>100</v>
      </c>
      <c r="C19" s="3">
        <v>23.74872954305034</v>
      </c>
      <c r="D19" s="3">
        <v>74.92584679844849</v>
      </c>
      <c r="E19" s="3">
        <v>0.15764037252909088</v>
      </c>
      <c r="F19" s="3">
        <v>0.7695339237933252</v>
      </c>
      <c r="G19" s="3">
        <v>0.05911513969840907</v>
      </c>
      <c r="H19" s="3">
        <v>0.11304474082678227</v>
      </c>
      <c r="I19" s="3">
        <v>0.222978158511543</v>
      </c>
      <c r="J19" s="3">
        <v>0.17423409595320571</v>
      </c>
      <c r="K19" s="3">
        <v>0.0031113231420215304</v>
      </c>
      <c r="L19" s="3">
        <v>0.010371077140071768</v>
      </c>
      <c r="M19" s="3">
        <v>0.134824002820933</v>
      </c>
      <c r="N19" s="3">
        <v>0.002074215428014354</v>
      </c>
    </row>
    <row r="20" spans="1:14" ht="15.75">
      <c r="A20" s="1" t="s">
        <v>5</v>
      </c>
      <c r="B20" s="3">
        <v>100</v>
      </c>
      <c r="C20" s="3">
        <v>23.263421483057595</v>
      </c>
      <c r="D20" s="3">
        <v>75.4382155832501</v>
      </c>
      <c r="E20" s="3">
        <v>0.1476399322593252</v>
      </c>
      <c r="F20" s="3">
        <v>0.5847699277722291</v>
      </c>
      <c r="G20" s="3">
        <v>0.06224036359951944</v>
      </c>
      <c r="H20" s="3">
        <v>0.0969791711899489</v>
      </c>
      <c r="I20" s="3">
        <v>0.3951539363411351</v>
      </c>
      <c r="J20" s="3">
        <v>0.1273756278315747</v>
      </c>
      <c r="K20" s="3">
        <v>0.0028949006325357882</v>
      </c>
      <c r="L20" s="3">
        <v>0.026054105692822096</v>
      </c>
      <c r="M20" s="3">
        <v>0.11724347561769943</v>
      </c>
      <c r="N20" s="3">
        <v>0.0014474503162678941</v>
      </c>
    </row>
    <row r="21" spans="1:14" ht="15.75">
      <c r="A21" s="1" t="s">
        <v>6</v>
      </c>
      <c r="B21" s="3">
        <v>100</v>
      </c>
      <c r="C21" s="3">
        <v>22.053681038651835</v>
      </c>
      <c r="D21" s="3">
        <v>74.96930917748595</v>
      </c>
      <c r="E21" s="3">
        <v>0.25017670473568693</v>
      </c>
      <c r="F21" s="3">
        <v>1.9307317436107287</v>
      </c>
      <c r="G21" s="3">
        <v>0.07347196904877051</v>
      </c>
      <c r="H21" s="3">
        <v>0.1627543618168967</v>
      </c>
      <c r="I21" s="3">
        <v>0.540344481232097</v>
      </c>
      <c r="J21" s="3">
        <v>0.21018563297496373</v>
      </c>
      <c r="K21" s="3">
        <v>0.004650124623339905</v>
      </c>
      <c r="L21" s="3">
        <v>0.027900747740039436</v>
      </c>
      <c r="M21" s="3">
        <v>0.1432238383988691</v>
      </c>
      <c r="N21" s="3">
        <v>0.004650124623339905</v>
      </c>
    </row>
    <row r="22" spans="1:14" ht="15.75">
      <c r="A22" s="1" t="s">
        <v>7</v>
      </c>
      <c r="B22" s="3">
        <v>100</v>
      </c>
      <c r="C22" s="3">
        <v>23.84459583870374</v>
      </c>
      <c r="D22" s="3">
        <v>74.75036471538037</v>
      </c>
      <c r="E22" s="3">
        <v>0.1883772644221917</v>
      </c>
      <c r="F22" s="3">
        <v>0.5566335708114386</v>
      </c>
      <c r="G22" s="3">
        <v>0.05240570514000822</v>
      </c>
      <c r="H22" s="3">
        <v>0.09914592864325877</v>
      </c>
      <c r="I22" s="3">
        <v>0.4532385309406116</v>
      </c>
      <c r="J22" s="3">
        <v>0.17987904196705523</v>
      </c>
      <c r="K22" s="3">
        <v>0</v>
      </c>
      <c r="L22" s="3">
        <v>0.005665481636757645</v>
      </c>
      <c r="M22" s="3">
        <v>0.13455518887299406</v>
      </c>
      <c r="N22" s="3">
        <v>0</v>
      </c>
    </row>
    <row r="23" spans="1:14" ht="15.75">
      <c r="A23" s="1" t="s">
        <v>8</v>
      </c>
      <c r="B23" s="3">
        <v>100</v>
      </c>
      <c r="C23" s="3">
        <v>21.056236207290162</v>
      </c>
      <c r="D23" s="3">
        <v>77.04702838444562</v>
      </c>
      <c r="E23" s="3">
        <v>0.2073662582756259</v>
      </c>
      <c r="F23" s="3">
        <v>1.2441975496537556</v>
      </c>
      <c r="G23" s="3">
        <v>0.034243969256525376</v>
      </c>
      <c r="H23" s="3">
        <v>0.14078076249904878</v>
      </c>
      <c r="I23" s="3">
        <v>0.27965908226162395</v>
      </c>
      <c r="J23" s="3">
        <v>0.19975648732973136</v>
      </c>
      <c r="K23" s="3">
        <v>0</v>
      </c>
      <c r="L23" s="3">
        <v>0.015219541891789057</v>
      </c>
      <c r="M23" s="3">
        <v>0.21117114374857318</v>
      </c>
      <c r="N23" s="3">
        <v>0</v>
      </c>
    </row>
    <row r="24" spans="1:14" ht="15.75">
      <c r="A24" s="1" t="s">
        <v>9</v>
      </c>
      <c r="B24" s="3">
        <v>100</v>
      </c>
      <c r="C24" s="3">
        <v>17.359007505450617</v>
      </c>
      <c r="D24" s="3">
        <v>79.82307202531402</v>
      </c>
      <c r="E24" s="3">
        <v>0.23635416465685233</v>
      </c>
      <c r="F24" s="3">
        <v>1.7355148661946016</v>
      </c>
      <c r="G24" s="3">
        <v>0.09068282235813926</v>
      </c>
      <c r="H24" s="3">
        <v>0.20548341662003897</v>
      </c>
      <c r="I24" s="3">
        <v>0.4283316290107855</v>
      </c>
      <c r="J24" s="3">
        <v>0.3704489764417604</v>
      </c>
      <c r="K24" s="3">
        <v>0.007717687009203342</v>
      </c>
      <c r="L24" s="3">
        <v>0.024117771903760445</v>
      </c>
      <c r="M24" s="3">
        <v>0.27108375619826736</v>
      </c>
      <c r="N24" s="3">
        <v>0.002894132628451253</v>
      </c>
    </row>
    <row r="25" spans="1:14" ht="15.75">
      <c r="A25" s="108" t="s">
        <v>10</v>
      </c>
      <c r="B25" s="108"/>
      <c r="C25" s="108"/>
      <c r="D25" s="108"/>
      <c r="E25" s="108"/>
      <c r="F25" s="103"/>
      <c r="G25" s="103"/>
      <c r="H25" s="103"/>
      <c r="I25" s="103"/>
      <c r="J25" s="103"/>
      <c r="K25" s="103"/>
      <c r="L25" s="103"/>
      <c r="M25" s="103"/>
      <c r="N25" s="103"/>
    </row>
  </sheetData>
  <sheetProtection/>
  <mergeCells count="6">
    <mergeCell ref="A14:N14"/>
    <mergeCell ref="B15:N15"/>
    <mergeCell ref="A25:N25"/>
    <mergeCell ref="A1:N1"/>
    <mergeCell ref="B2:N2"/>
    <mergeCell ref="A12:N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5.140625" style="0" bestFit="1" customWidth="1"/>
    <col min="2" max="2" width="18.421875" style="0" customWidth="1"/>
    <col min="3" max="3" width="18.140625" style="0" customWidth="1"/>
    <col min="4" max="4" width="18.421875" style="0" customWidth="1"/>
    <col min="5" max="6" width="18.28125" style="0" customWidth="1"/>
    <col min="7" max="7" width="10.140625" style="0" bestFit="1" customWidth="1"/>
    <col min="8" max="8" width="12.28125" style="0" bestFit="1" customWidth="1"/>
  </cols>
  <sheetData>
    <row r="1" spans="1:8" ht="15.75">
      <c r="A1" s="102" t="s">
        <v>63</v>
      </c>
      <c r="B1" s="102"/>
      <c r="C1" s="102"/>
      <c r="D1" s="102"/>
      <c r="E1" s="102"/>
      <c r="F1" s="103"/>
      <c r="H1" s="48" t="s">
        <v>121</v>
      </c>
    </row>
    <row r="2" spans="1:6" ht="15.75">
      <c r="A2" s="6"/>
      <c r="B2" s="104" t="s">
        <v>64</v>
      </c>
      <c r="C2" s="105"/>
      <c r="D2" s="105"/>
      <c r="E2" s="105"/>
      <c r="F2" s="106"/>
    </row>
    <row r="3" spans="1:6" ht="105.75" customHeight="1">
      <c r="A3" s="7"/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7" ht="15.75">
      <c r="A4" s="1" t="s">
        <v>12</v>
      </c>
      <c r="B4" s="2">
        <v>23366044</v>
      </c>
      <c r="C4" s="2">
        <v>21313812</v>
      </c>
      <c r="D4" s="2">
        <v>868431</v>
      </c>
      <c r="E4" s="2">
        <v>181729</v>
      </c>
      <c r="F4" s="2">
        <v>1002072</v>
      </c>
      <c r="G4" s="4"/>
    </row>
    <row r="5" spans="1:7" ht="15.75">
      <c r="A5" s="1" t="s">
        <v>3</v>
      </c>
      <c r="B5" s="2">
        <v>222042</v>
      </c>
      <c r="C5" s="2">
        <v>217742</v>
      </c>
      <c r="D5" s="2">
        <v>1965</v>
      </c>
      <c r="E5" s="2">
        <v>217</v>
      </c>
      <c r="F5" s="2">
        <v>2118</v>
      </c>
      <c r="G5" s="4"/>
    </row>
    <row r="6" spans="1:7" ht="15.75">
      <c r="A6" s="1" t="s">
        <v>4</v>
      </c>
      <c r="B6" s="2">
        <v>42345</v>
      </c>
      <c r="C6" s="2">
        <v>41795</v>
      </c>
      <c r="D6" s="2">
        <v>299</v>
      </c>
      <c r="E6" s="2">
        <v>32</v>
      </c>
      <c r="F6" s="2">
        <v>219</v>
      </c>
      <c r="G6" s="4"/>
    </row>
    <row r="7" spans="1:7" ht="15.75">
      <c r="A7" s="1" t="s">
        <v>5</v>
      </c>
      <c r="B7" s="2">
        <v>31224</v>
      </c>
      <c r="C7" s="2">
        <v>30739</v>
      </c>
      <c r="D7" s="2">
        <v>225</v>
      </c>
      <c r="E7" s="2">
        <v>33</v>
      </c>
      <c r="F7" s="2">
        <v>227</v>
      </c>
      <c r="G7" s="4"/>
    </row>
    <row r="8" spans="1:7" ht="15.75">
      <c r="A8" s="1" t="s">
        <v>6</v>
      </c>
      <c r="B8" s="2">
        <v>48342</v>
      </c>
      <c r="C8" s="2">
        <v>46915</v>
      </c>
      <c r="D8" s="2">
        <v>511</v>
      </c>
      <c r="E8" s="2">
        <v>66</v>
      </c>
      <c r="F8" s="2">
        <v>850</v>
      </c>
      <c r="G8" s="4"/>
    </row>
    <row r="9" spans="1:7" ht="15.75">
      <c r="A9" s="1" t="s">
        <v>7</v>
      </c>
      <c r="B9" s="2">
        <v>30536</v>
      </c>
      <c r="C9" s="2">
        <v>30137</v>
      </c>
      <c r="D9" s="2">
        <v>204</v>
      </c>
      <c r="E9" s="2">
        <v>27</v>
      </c>
      <c r="F9" s="2">
        <v>168</v>
      </c>
      <c r="G9" s="4"/>
    </row>
    <row r="10" spans="1:7" ht="15.75">
      <c r="A10" s="1" t="s">
        <v>8</v>
      </c>
      <c r="B10" s="2">
        <v>23043</v>
      </c>
      <c r="C10" s="2">
        <v>22629</v>
      </c>
      <c r="D10" s="2">
        <v>193</v>
      </c>
      <c r="E10" s="2">
        <v>23</v>
      </c>
      <c r="F10" s="2">
        <v>198</v>
      </c>
      <c r="G10" s="4"/>
    </row>
    <row r="11" spans="1:7" ht="15.75">
      <c r="A11" s="1" t="s">
        <v>9</v>
      </c>
      <c r="B11" s="2">
        <v>46552</v>
      </c>
      <c r="C11" s="2">
        <v>45527</v>
      </c>
      <c r="D11" s="2">
        <v>533</v>
      </c>
      <c r="E11" s="2">
        <v>36</v>
      </c>
      <c r="F11" s="2">
        <v>456</v>
      </c>
      <c r="G11" s="4"/>
    </row>
    <row r="12" spans="1:6" ht="15.75">
      <c r="A12" s="108" t="s">
        <v>10</v>
      </c>
      <c r="B12" s="108"/>
      <c r="C12" s="108"/>
      <c r="D12" s="108"/>
      <c r="E12" s="108"/>
      <c r="F12" s="103"/>
    </row>
    <row r="14" spans="1:6" ht="15.75">
      <c r="A14" s="102" t="s">
        <v>63</v>
      </c>
      <c r="B14" s="102"/>
      <c r="C14" s="102"/>
      <c r="D14" s="102"/>
      <c r="E14" s="102"/>
      <c r="F14" s="103"/>
    </row>
    <row r="15" spans="1:6" ht="15.75">
      <c r="A15" s="6"/>
      <c r="B15" s="104" t="s">
        <v>70</v>
      </c>
      <c r="C15" s="105"/>
      <c r="D15" s="105"/>
      <c r="E15" s="105"/>
      <c r="F15" s="106"/>
    </row>
    <row r="16" spans="1:6" ht="105.75" customHeight="1">
      <c r="A16" s="7"/>
      <c r="B16" s="5" t="s">
        <v>65</v>
      </c>
      <c r="C16" s="5" t="s">
        <v>66</v>
      </c>
      <c r="D16" s="5" t="s">
        <v>67</v>
      </c>
      <c r="E16" s="5" t="s">
        <v>68</v>
      </c>
      <c r="F16" s="5" t="s">
        <v>69</v>
      </c>
    </row>
    <row r="17" spans="1:7" ht="15.75">
      <c r="A17" s="1" t="s">
        <v>12</v>
      </c>
      <c r="B17" s="3">
        <v>100</v>
      </c>
      <c r="C17" s="3">
        <v>91.21703271636396</v>
      </c>
      <c r="D17" s="3">
        <v>3.7166368427620866</v>
      </c>
      <c r="E17" s="3">
        <v>0.7777482572574116</v>
      </c>
      <c r="F17" s="3">
        <v>4.288582183616533</v>
      </c>
      <c r="G17" s="4"/>
    </row>
    <row r="18" spans="1:7" ht="15.75">
      <c r="A18" s="1" t="s">
        <v>3</v>
      </c>
      <c r="B18" s="3">
        <v>100</v>
      </c>
      <c r="C18" s="3">
        <v>98.06342944127687</v>
      </c>
      <c r="D18" s="3">
        <v>0.8849677088118464</v>
      </c>
      <c r="E18" s="3">
        <v>0.09772925842858558</v>
      </c>
      <c r="F18" s="3">
        <v>0.9538735914826924</v>
      </c>
      <c r="G18" s="4"/>
    </row>
    <row r="19" spans="1:7" ht="15.75">
      <c r="A19" s="1" t="s">
        <v>4</v>
      </c>
      <c r="B19" s="3">
        <v>100</v>
      </c>
      <c r="C19" s="3">
        <v>98.70114535364269</v>
      </c>
      <c r="D19" s="3">
        <v>0.7061046168378793</v>
      </c>
      <c r="E19" s="3">
        <v>0.07556972487897036</v>
      </c>
      <c r="F19" s="3">
        <v>0.5171803046404534</v>
      </c>
      <c r="G19" s="4"/>
    </row>
    <row r="20" spans="1:7" ht="15.75">
      <c r="A20" s="1" t="s">
        <v>5</v>
      </c>
      <c r="B20" s="3">
        <v>100</v>
      </c>
      <c r="C20" s="3">
        <v>98.44670766077377</v>
      </c>
      <c r="D20" s="3">
        <v>0.7205995388162951</v>
      </c>
      <c r="E20" s="3">
        <v>0.10568793235972329</v>
      </c>
      <c r="F20" s="3">
        <v>0.7270048680502178</v>
      </c>
      <c r="G20" s="4"/>
    </row>
    <row r="21" spans="1:7" ht="15.75">
      <c r="A21" s="1" t="s">
        <v>6</v>
      </c>
      <c r="B21" s="3">
        <v>100</v>
      </c>
      <c r="C21" s="3">
        <v>97.04811551032229</v>
      </c>
      <c r="D21" s="3">
        <v>1.0570518389805965</v>
      </c>
      <c r="E21" s="3">
        <v>0.13652724339084024</v>
      </c>
      <c r="F21" s="3">
        <v>1.758305407306276</v>
      </c>
      <c r="G21" s="4"/>
    </row>
    <row r="22" spans="1:7" ht="15.75">
      <c r="A22" s="1" t="s">
        <v>7</v>
      </c>
      <c r="B22" s="3">
        <v>100</v>
      </c>
      <c r="C22" s="3">
        <v>98.69334555933979</v>
      </c>
      <c r="D22" s="3">
        <v>0.6680639245480744</v>
      </c>
      <c r="E22" s="3">
        <v>0.08842022530783337</v>
      </c>
      <c r="F22" s="3">
        <v>0.5501702908042966</v>
      </c>
      <c r="G22" s="4"/>
    </row>
    <row r="23" spans="1:7" ht="15.75">
      <c r="A23" s="1" t="s">
        <v>8</v>
      </c>
      <c r="B23" s="3">
        <v>100</v>
      </c>
      <c r="C23" s="3">
        <v>98.20335893763833</v>
      </c>
      <c r="D23" s="3">
        <v>0.8375645532265764</v>
      </c>
      <c r="E23" s="3">
        <v>0.0998133923534262</v>
      </c>
      <c r="F23" s="3">
        <v>0.8592631167816691</v>
      </c>
      <c r="G23" s="4"/>
    </row>
    <row r="24" spans="1:7" ht="15.75">
      <c r="A24" s="1" t="s">
        <v>9</v>
      </c>
      <c r="B24" s="3">
        <v>100</v>
      </c>
      <c r="C24" s="3">
        <v>97.79816119608181</v>
      </c>
      <c r="D24" s="3">
        <v>1.1449561780374635</v>
      </c>
      <c r="E24" s="3">
        <v>0.07733287506444406</v>
      </c>
      <c r="F24" s="3">
        <v>0.9795497508162915</v>
      </c>
      <c r="G24" s="4"/>
    </row>
    <row r="25" spans="1:6" ht="15.75">
      <c r="A25" s="108" t="s">
        <v>10</v>
      </c>
      <c r="B25" s="108"/>
      <c r="C25" s="108"/>
      <c r="D25" s="108"/>
      <c r="E25" s="108"/>
      <c r="F25" s="103"/>
    </row>
  </sheetData>
  <sheetProtection/>
  <mergeCells count="6">
    <mergeCell ref="A25:F25"/>
    <mergeCell ref="A1:F1"/>
    <mergeCell ref="B2:F2"/>
    <mergeCell ref="A12:F12"/>
    <mergeCell ref="A14:F14"/>
    <mergeCell ref="B15:F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5.140625" style="36" bestFit="1" customWidth="1"/>
    <col min="2" max="3" width="10.00390625" style="36" customWidth="1"/>
    <col min="4" max="9" width="9.140625" style="36" customWidth="1"/>
    <col min="10" max="10" width="10.00390625" style="36" customWidth="1"/>
    <col min="11" max="11" width="9.140625" style="36" customWidth="1"/>
    <col min="12" max="12" width="2.28125" style="36" customWidth="1"/>
    <col min="13" max="13" width="15.140625" style="36" bestFit="1" customWidth="1"/>
    <col min="14" max="15" width="9.8515625" style="36" bestFit="1" customWidth="1"/>
    <col min="16" max="23" width="9.28125" style="36" bestFit="1" customWidth="1"/>
    <col min="24" max="24" width="1.57421875" style="36" customWidth="1"/>
    <col min="25" max="25" width="15.140625" style="36" bestFit="1" customWidth="1"/>
    <col min="26" max="27" width="9.8515625" style="36" bestFit="1" customWidth="1"/>
    <col min="28" max="16384" width="9.140625" style="36" customWidth="1"/>
  </cols>
  <sheetData>
    <row r="1" spans="1:35" ht="15.75">
      <c r="A1" s="63" t="s">
        <v>80</v>
      </c>
      <c r="B1" s="63"/>
      <c r="C1" s="63"/>
      <c r="D1" s="63"/>
      <c r="E1" s="63"/>
      <c r="F1" s="94"/>
      <c r="G1" s="94"/>
      <c r="H1" s="94"/>
      <c r="I1" s="94"/>
      <c r="J1" s="94"/>
      <c r="K1" s="94"/>
      <c r="M1" s="59" t="s">
        <v>122</v>
      </c>
      <c r="N1" s="59"/>
      <c r="O1" s="59"/>
      <c r="P1" s="59"/>
      <c r="Q1" s="59"/>
      <c r="R1" s="61"/>
      <c r="S1" s="61"/>
      <c r="T1" s="61"/>
      <c r="U1" s="61"/>
      <c r="V1" s="61"/>
      <c r="W1" s="61"/>
      <c r="Y1" s="55" t="s">
        <v>135</v>
      </c>
      <c r="Z1" s="55"/>
      <c r="AA1" s="55"/>
      <c r="AB1" s="55"/>
      <c r="AC1" s="55"/>
      <c r="AD1" s="97"/>
      <c r="AE1" s="97"/>
      <c r="AF1" s="97"/>
      <c r="AG1" s="97"/>
      <c r="AH1" s="97"/>
      <c r="AI1" s="97"/>
    </row>
    <row r="2" spans="1:35" ht="15.75">
      <c r="A2" s="30"/>
      <c r="B2" s="92" t="s">
        <v>13</v>
      </c>
      <c r="C2" s="92"/>
      <c r="D2" s="92"/>
      <c r="E2" s="92"/>
      <c r="F2" s="93"/>
      <c r="G2" s="93"/>
      <c r="H2" s="93"/>
      <c r="I2" s="93"/>
      <c r="J2" s="93"/>
      <c r="K2" s="93"/>
      <c r="M2" s="33"/>
      <c r="N2" s="60" t="s">
        <v>13</v>
      </c>
      <c r="O2" s="60"/>
      <c r="P2" s="60"/>
      <c r="Q2" s="60"/>
      <c r="R2" s="96"/>
      <c r="S2" s="96"/>
      <c r="T2" s="96"/>
      <c r="U2" s="96"/>
      <c r="V2" s="96"/>
      <c r="W2" s="96"/>
      <c r="Y2" s="51"/>
      <c r="Z2" s="57" t="s">
        <v>131</v>
      </c>
      <c r="AA2" s="57"/>
      <c r="AB2" s="57"/>
      <c r="AC2" s="57"/>
      <c r="AD2" s="98"/>
      <c r="AE2" s="98"/>
      <c r="AF2" s="98"/>
      <c r="AG2" s="98"/>
      <c r="AH2" s="98"/>
      <c r="AI2" s="98"/>
    </row>
    <row r="3" spans="1:35" ht="105.75" customHeight="1">
      <c r="A3" s="31"/>
      <c r="B3" s="32" t="s">
        <v>81</v>
      </c>
      <c r="C3" s="32" t="s">
        <v>71</v>
      </c>
      <c r="D3" s="32" t="s">
        <v>72</v>
      </c>
      <c r="E3" s="32" t="s">
        <v>73</v>
      </c>
      <c r="F3" s="32" t="s">
        <v>74</v>
      </c>
      <c r="G3" s="32" t="s">
        <v>75</v>
      </c>
      <c r="H3" s="32" t="s">
        <v>76</v>
      </c>
      <c r="I3" s="32" t="s">
        <v>77</v>
      </c>
      <c r="J3" s="32" t="s">
        <v>78</v>
      </c>
      <c r="K3" s="32" t="s">
        <v>79</v>
      </c>
      <c r="M3" s="34"/>
      <c r="N3" s="35" t="s">
        <v>81</v>
      </c>
      <c r="O3" s="35" t="s">
        <v>71</v>
      </c>
      <c r="P3" s="35" t="s">
        <v>72</v>
      </c>
      <c r="Q3" s="35" t="s">
        <v>73</v>
      </c>
      <c r="R3" s="35" t="s">
        <v>74</v>
      </c>
      <c r="S3" s="35" t="s">
        <v>75</v>
      </c>
      <c r="T3" s="35" t="s">
        <v>76</v>
      </c>
      <c r="U3" s="35" t="s">
        <v>77</v>
      </c>
      <c r="V3" s="35" t="s">
        <v>78</v>
      </c>
      <c r="W3" s="35" t="s">
        <v>79</v>
      </c>
      <c r="Y3" s="54"/>
      <c r="Z3" s="52" t="s">
        <v>81</v>
      </c>
      <c r="AA3" s="52" t="s">
        <v>71</v>
      </c>
      <c r="AB3" s="52" t="s">
        <v>72</v>
      </c>
      <c r="AC3" s="52" t="s">
        <v>73</v>
      </c>
      <c r="AD3" s="52" t="s">
        <v>74</v>
      </c>
      <c r="AE3" s="52" t="s">
        <v>75</v>
      </c>
      <c r="AF3" s="52" t="s">
        <v>76</v>
      </c>
      <c r="AG3" s="52" t="s">
        <v>77</v>
      </c>
      <c r="AH3" s="52" t="s">
        <v>78</v>
      </c>
      <c r="AI3" s="52" t="s">
        <v>79</v>
      </c>
    </row>
    <row r="4" spans="1:35" ht="15.75">
      <c r="A4" s="19" t="s">
        <v>12</v>
      </c>
      <c r="B4" s="20">
        <v>56075912</v>
      </c>
      <c r="C4" s="20">
        <v>33243175</v>
      </c>
      <c r="D4" s="20">
        <v>247743</v>
      </c>
      <c r="E4" s="20">
        <v>816633</v>
      </c>
      <c r="F4" s="20">
        <v>263346</v>
      </c>
      <c r="G4" s="20">
        <v>2706066</v>
      </c>
      <c r="H4" s="20">
        <v>423158</v>
      </c>
      <c r="I4" s="20">
        <v>240530</v>
      </c>
      <c r="J4" s="20">
        <v>14097229</v>
      </c>
      <c r="K4" s="20">
        <v>4038032</v>
      </c>
      <c r="M4" s="22" t="s">
        <v>12</v>
      </c>
      <c r="N4" s="23">
        <v>52041916</v>
      </c>
      <c r="O4" s="23">
        <v>37338486</v>
      </c>
      <c r="P4" s="23">
        <v>144453</v>
      </c>
      <c r="Q4" s="23">
        <v>552421</v>
      </c>
      <c r="R4" s="23">
        <v>259927</v>
      </c>
      <c r="S4" s="23">
        <v>1546626</v>
      </c>
      <c r="T4" s="23">
        <v>329358</v>
      </c>
      <c r="U4" s="23">
        <v>150720</v>
      </c>
      <c r="V4" s="23">
        <v>7709267</v>
      </c>
      <c r="W4" s="23">
        <v>4010658</v>
      </c>
      <c r="X4" s="49"/>
      <c r="Y4" s="24" t="s">
        <v>12</v>
      </c>
      <c r="Z4" s="25">
        <f>B4/N4*100-100</f>
        <v>7.751436361412971</v>
      </c>
      <c r="AA4" s="25">
        <f aca="true" t="shared" si="0" ref="AA4:AI4">C4/O4*100-100</f>
        <v>-10.968069246299919</v>
      </c>
      <c r="AB4" s="25">
        <f t="shared" si="0"/>
        <v>71.50422628813524</v>
      </c>
      <c r="AC4" s="25">
        <f t="shared" si="0"/>
        <v>47.82801522751669</v>
      </c>
      <c r="AD4" s="25">
        <f t="shared" si="0"/>
        <v>1.315369315230825</v>
      </c>
      <c r="AE4" s="25">
        <f t="shared" si="0"/>
        <v>74.9657641860411</v>
      </c>
      <c r="AF4" s="25">
        <f t="shared" si="0"/>
        <v>28.4796482854523</v>
      </c>
      <c r="AG4" s="25">
        <f t="shared" si="0"/>
        <v>59.58731422505309</v>
      </c>
      <c r="AH4" s="25">
        <f t="shared" si="0"/>
        <v>82.86082191731069</v>
      </c>
      <c r="AI4" s="25">
        <f t="shared" si="0"/>
        <v>0.6825313950977545</v>
      </c>
    </row>
    <row r="5" spans="1:35" ht="15.75">
      <c r="A5" s="19" t="s">
        <v>3</v>
      </c>
      <c r="B5" s="20">
        <v>499858</v>
      </c>
      <c r="C5" s="20">
        <v>359235</v>
      </c>
      <c r="D5" s="20">
        <v>1353</v>
      </c>
      <c r="E5" s="20">
        <v>559</v>
      </c>
      <c r="F5" s="20">
        <v>203</v>
      </c>
      <c r="G5" s="20">
        <v>1336</v>
      </c>
      <c r="H5" s="20">
        <v>64</v>
      </c>
      <c r="I5" s="20">
        <v>1364</v>
      </c>
      <c r="J5" s="20">
        <v>101496</v>
      </c>
      <c r="K5" s="20">
        <v>34248</v>
      </c>
      <c r="M5" s="22" t="s">
        <v>3</v>
      </c>
      <c r="N5" s="23">
        <v>487607</v>
      </c>
      <c r="O5" s="23">
        <v>400578</v>
      </c>
      <c r="P5" s="23">
        <v>810</v>
      </c>
      <c r="Q5" s="23">
        <v>222</v>
      </c>
      <c r="R5" s="23">
        <v>183</v>
      </c>
      <c r="S5" s="23">
        <v>747</v>
      </c>
      <c r="T5" s="23">
        <v>46</v>
      </c>
      <c r="U5" s="23">
        <v>762</v>
      </c>
      <c r="V5" s="23">
        <v>50557</v>
      </c>
      <c r="W5" s="23">
        <v>33702</v>
      </c>
      <c r="X5" s="49"/>
      <c r="Y5" s="24" t="s">
        <v>3</v>
      </c>
      <c r="Z5" s="25">
        <f aca="true" t="shared" si="1" ref="Z5:Z11">B5/N5*100-100</f>
        <v>2.5124741851532093</v>
      </c>
      <c r="AA5" s="25">
        <f aca="true" t="shared" si="2" ref="AA5:AA11">C5/O5*100-100</f>
        <v>-10.320836391414403</v>
      </c>
      <c r="AB5" s="25">
        <f aca="true" t="shared" si="3" ref="AB5:AB11">D5/P5*100-100</f>
        <v>67.03703703703704</v>
      </c>
      <c r="AC5" s="25">
        <f aca="true" t="shared" si="4" ref="AC5:AC11">E5/Q5*100-100</f>
        <v>151.8018018018018</v>
      </c>
      <c r="AD5" s="25">
        <f aca="true" t="shared" si="5" ref="AD5:AD11">F5/R5*100-100</f>
        <v>10.928961748633867</v>
      </c>
      <c r="AE5" s="25">
        <f aca="true" t="shared" si="6" ref="AE5:AE11">G5/S5*100-100</f>
        <v>78.84872824631861</v>
      </c>
      <c r="AF5" s="25">
        <f aca="true" t="shared" si="7" ref="AF5:AF11">H5/T5*100-100</f>
        <v>39.13043478260869</v>
      </c>
      <c r="AG5" s="25">
        <f aca="true" t="shared" si="8" ref="AG5:AG11">I5/U5*100-100</f>
        <v>79.00262467191601</v>
      </c>
      <c r="AH5" s="25">
        <f aca="true" t="shared" si="9" ref="AH5:AH11">J5/V5*100-100</f>
        <v>100.75558280752418</v>
      </c>
      <c r="AI5" s="25">
        <f aca="true" t="shared" si="10" ref="AI5:AI11">K5/W5*100-100</f>
        <v>1.6200818942496085</v>
      </c>
    </row>
    <row r="6" spans="1:35" ht="15.75">
      <c r="A6" s="19" t="s">
        <v>4</v>
      </c>
      <c r="B6" s="20">
        <v>96422</v>
      </c>
      <c r="C6" s="20">
        <v>72716</v>
      </c>
      <c r="D6" s="20">
        <v>183</v>
      </c>
      <c r="E6" s="20">
        <v>39</v>
      </c>
      <c r="F6" s="20">
        <v>19</v>
      </c>
      <c r="G6" s="20">
        <v>192</v>
      </c>
      <c r="H6" s="20">
        <v>9</v>
      </c>
      <c r="I6" s="20">
        <v>228</v>
      </c>
      <c r="J6" s="20">
        <v>16677</v>
      </c>
      <c r="K6" s="20">
        <v>6359</v>
      </c>
      <c r="M6" s="22" t="s">
        <v>4</v>
      </c>
      <c r="N6" s="23">
        <v>93494</v>
      </c>
      <c r="O6" s="23">
        <v>79695</v>
      </c>
      <c r="P6" s="23">
        <v>87</v>
      </c>
      <c r="Q6" s="23">
        <v>35</v>
      </c>
      <c r="R6" s="23">
        <v>29</v>
      </c>
      <c r="S6" s="23">
        <v>102</v>
      </c>
      <c r="T6" s="23">
        <v>3</v>
      </c>
      <c r="U6" s="23">
        <v>110</v>
      </c>
      <c r="V6" s="23">
        <v>7636</v>
      </c>
      <c r="W6" s="23">
        <v>5797</v>
      </c>
      <c r="X6" s="49"/>
      <c r="Y6" s="24" t="s">
        <v>4</v>
      </c>
      <c r="Z6" s="25">
        <f t="shared" si="1"/>
        <v>3.131751770167071</v>
      </c>
      <c r="AA6" s="25">
        <f t="shared" si="2"/>
        <v>-8.757136583223541</v>
      </c>
      <c r="AB6" s="25">
        <f t="shared" si="3"/>
        <v>110.34482758620689</v>
      </c>
      <c r="AC6" s="25">
        <f t="shared" si="4"/>
        <v>11.42857142857143</v>
      </c>
      <c r="AD6" s="25">
        <f t="shared" si="5"/>
        <v>-34.48275862068965</v>
      </c>
      <c r="AE6" s="25">
        <f t="shared" si="6"/>
        <v>88.23529411764704</v>
      </c>
      <c r="AF6" s="25">
        <f t="shared" si="7"/>
        <v>200</v>
      </c>
      <c r="AG6" s="25">
        <f t="shared" si="8"/>
        <v>107.27272727272728</v>
      </c>
      <c r="AH6" s="25">
        <f t="shared" si="9"/>
        <v>118.39968569931904</v>
      </c>
      <c r="AI6" s="25">
        <f t="shared" si="10"/>
        <v>9.694669656718986</v>
      </c>
    </row>
    <row r="7" spans="1:35" ht="15.75">
      <c r="A7" s="19" t="s">
        <v>5</v>
      </c>
      <c r="B7" s="20">
        <v>69087</v>
      </c>
      <c r="C7" s="20">
        <v>48830</v>
      </c>
      <c r="D7" s="20">
        <v>150</v>
      </c>
      <c r="E7" s="20">
        <v>101</v>
      </c>
      <c r="F7" s="20">
        <v>15</v>
      </c>
      <c r="G7" s="20">
        <v>172</v>
      </c>
      <c r="H7" s="20">
        <v>7</v>
      </c>
      <c r="I7" s="20">
        <v>167</v>
      </c>
      <c r="J7" s="20">
        <v>15252</v>
      </c>
      <c r="K7" s="20">
        <v>4393</v>
      </c>
      <c r="M7" s="22" t="s">
        <v>5</v>
      </c>
      <c r="N7" s="23">
        <v>71980</v>
      </c>
      <c r="O7" s="23">
        <v>58322</v>
      </c>
      <c r="P7" s="23">
        <v>72</v>
      </c>
      <c r="Q7" s="23">
        <v>46</v>
      </c>
      <c r="R7" s="23">
        <v>25</v>
      </c>
      <c r="S7" s="23">
        <v>182</v>
      </c>
      <c r="T7" s="23">
        <v>6</v>
      </c>
      <c r="U7" s="23">
        <v>93</v>
      </c>
      <c r="V7" s="23">
        <v>7769</v>
      </c>
      <c r="W7" s="23">
        <v>5465</v>
      </c>
      <c r="X7" s="49"/>
      <c r="Y7" s="24" t="s">
        <v>5</v>
      </c>
      <c r="Z7" s="25">
        <f t="shared" si="1"/>
        <v>-4.019171992220066</v>
      </c>
      <c r="AA7" s="25">
        <f t="shared" si="2"/>
        <v>-16.275162031480406</v>
      </c>
      <c r="AB7" s="25">
        <f t="shared" si="3"/>
        <v>108.33333333333334</v>
      </c>
      <c r="AC7" s="25">
        <f t="shared" si="4"/>
        <v>119.56521739130434</v>
      </c>
      <c r="AD7" s="25">
        <f t="shared" si="5"/>
        <v>-40</v>
      </c>
      <c r="AE7" s="25">
        <f t="shared" si="6"/>
        <v>-5.494505494505503</v>
      </c>
      <c r="AF7" s="25">
        <f t="shared" si="7"/>
        <v>16.66666666666667</v>
      </c>
      <c r="AG7" s="25">
        <f t="shared" si="8"/>
        <v>79.56989247311827</v>
      </c>
      <c r="AH7" s="25">
        <f t="shared" si="9"/>
        <v>96.31870253571887</v>
      </c>
      <c r="AI7" s="25">
        <f t="shared" si="10"/>
        <v>-19.615736505032018</v>
      </c>
    </row>
    <row r="8" spans="1:35" ht="15.75">
      <c r="A8" s="19" t="s">
        <v>6</v>
      </c>
      <c r="B8" s="20">
        <v>107524</v>
      </c>
      <c r="C8" s="20">
        <v>74296</v>
      </c>
      <c r="D8" s="20">
        <v>277</v>
      </c>
      <c r="E8" s="20">
        <v>241</v>
      </c>
      <c r="F8" s="20">
        <v>17</v>
      </c>
      <c r="G8" s="20">
        <v>455</v>
      </c>
      <c r="H8" s="20">
        <v>27</v>
      </c>
      <c r="I8" s="20">
        <v>279</v>
      </c>
      <c r="J8" s="20">
        <v>24626</v>
      </c>
      <c r="K8" s="20">
        <v>7306</v>
      </c>
      <c r="M8" s="22" t="s">
        <v>6</v>
      </c>
      <c r="N8" s="23">
        <v>100739</v>
      </c>
      <c r="O8" s="23">
        <v>81279</v>
      </c>
      <c r="P8" s="23">
        <v>137</v>
      </c>
      <c r="Q8" s="23">
        <v>54</v>
      </c>
      <c r="R8" s="23">
        <v>32</v>
      </c>
      <c r="S8" s="23">
        <v>235</v>
      </c>
      <c r="T8" s="23">
        <v>24</v>
      </c>
      <c r="U8" s="23">
        <v>135</v>
      </c>
      <c r="V8" s="23">
        <v>11029</v>
      </c>
      <c r="W8" s="23">
        <v>7814</v>
      </c>
      <c r="X8" s="49"/>
      <c r="Y8" s="24" t="s">
        <v>6</v>
      </c>
      <c r="Z8" s="25">
        <f t="shared" si="1"/>
        <v>6.735226674872692</v>
      </c>
      <c r="AA8" s="25">
        <f t="shared" si="2"/>
        <v>-8.591395071297626</v>
      </c>
      <c r="AB8" s="25">
        <f t="shared" si="3"/>
        <v>102.18978102189783</v>
      </c>
      <c r="AC8" s="25">
        <f t="shared" si="4"/>
        <v>346.2962962962963</v>
      </c>
      <c r="AD8" s="25">
        <f t="shared" si="5"/>
        <v>-46.875</v>
      </c>
      <c r="AE8" s="25">
        <f t="shared" si="6"/>
        <v>93.61702127659575</v>
      </c>
      <c r="AF8" s="25">
        <f t="shared" si="7"/>
        <v>12.5</v>
      </c>
      <c r="AG8" s="25">
        <f t="shared" si="8"/>
        <v>106.66666666666669</v>
      </c>
      <c r="AH8" s="25">
        <f t="shared" si="9"/>
        <v>123.28406927191949</v>
      </c>
      <c r="AI8" s="25">
        <f t="shared" si="10"/>
        <v>-6.501151778858457</v>
      </c>
    </row>
    <row r="9" spans="1:35" ht="15.75">
      <c r="A9" s="19" t="s">
        <v>7</v>
      </c>
      <c r="B9" s="20">
        <v>70603</v>
      </c>
      <c r="C9" s="20">
        <v>55687</v>
      </c>
      <c r="D9" s="20">
        <v>148</v>
      </c>
      <c r="E9" s="20">
        <v>81</v>
      </c>
      <c r="F9" s="20">
        <v>17</v>
      </c>
      <c r="G9" s="20">
        <v>227</v>
      </c>
      <c r="H9" s="20">
        <v>8</v>
      </c>
      <c r="I9" s="20">
        <v>146</v>
      </c>
      <c r="J9" s="20">
        <v>10147</v>
      </c>
      <c r="K9" s="20">
        <v>4142</v>
      </c>
      <c r="M9" s="22" t="s">
        <v>7</v>
      </c>
      <c r="N9" s="23">
        <v>69318</v>
      </c>
      <c r="O9" s="23">
        <v>59825</v>
      </c>
      <c r="P9" s="23">
        <v>69</v>
      </c>
      <c r="Q9" s="23">
        <v>40</v>
      </c>
      <c r="R9" s="23">
        <v>13</v>
      </c>
      <c r="S9" s="23">
        <v>126</v>
      </c>
      <c r="T9" s="23">
        <v>5</v>
      </c>
      <c r="U9" s="23">
        <v>84</v>
      </c>
      <c r="V9" s="23">
        <v>4852</v>
      </c>
      <c r="W9" s="23">
        <v>4304</v>
      </c>
      <c r="X9" s="49"/>
      <c r="Y9" s="24" t="s">
        <v>7</v>
      </c>
      <c r="Z9" s="25">
        <f t="shared" si="1"/>
        <v>1.853775354164867</v>
      </c>
      <c r="AA9" s="25">
        <f t="shared" si="2"/>
        <v>-6.9168407856247285</v>
      </c>
      <c r="AB9" s="25">
        <f t="shared" si="3"/>
        <v>114.49275362318843</v>
      </c>
      <c r="AC9" s="25">
        <f t="shared" si="4"/>
        <v>102.5</v>
      </c>
      <c r="AD9" s="25">
        <f t="shared" si="5"/>
        <v>30.769230769230774</v>
      </c>
      <c r="AE9" s="25">
        <f t="shared" si="6"/>
        <v>80.15873015873015</v>
      </c>
      <c r="AF9" s="25">
        <f t="shared" si="7"/>
        <v>60</v>
      </c>
      <c r="AG9" s="25">
        <f t="shared" si="8"/>
        <v>73.80952380952382</v>
      </c>
      <c r="AH9" s="25">
        <f t="shared" si="9"/>
        <v>109.13025556471555</v>
      </c>
      <c r="AI9" s="25">
        <f t="shared" si="10"/>
        <v>-3.7639405204460985</v>
      </c>
    </row>
    <row r="10" spans="1:35" ht="15.75">
      <c r="A10" s="19" t="s">
        <v>8</v>
      </c>
      <c r="B10" s="20">
        <v>52564</v>
      </c>
      <c r="C10" s="20">
        <v>37165</v>
      </c>
      <c r="D10" s="20">
        <v>130</v>
      </c>
      <c r="E10" s="20">
        <v>42</v>
      </c>
      <c r="F10" s="20">
        <v>31</v>
      </c>
      <c r="G10" s="20">
        <v>115</v>
      </c>
      <c r="H10" s="20">
        <v>6</v>
      </c>
      <c r="I10" s="20">
        <v>156</v>
      </c>
      <c r="J10" s="20">
        <v>10882</v>
      </c>
      <c r="K10" s="20">
        <v>4037</v>
      </c>
      <c r="M10" s="22" t="s">
        <v>8</v>
      </c>
      <c r="N10" s="23">
        <v>49777</v>
      </c>
      <c r="O10" s="23">
        <v>40495</v>
      </c>
      <c r="P10" s="23">
        <v>79</v>
      </c>
      <c r="Q10" s="23">
        <v>4</v>
      </c>
      <c r="R10" s="23">
        <v>17</v>
      </c>
      <c r="S10" s="23">
        <v>35</v>
      </c>
      <c r="T10" s="23">
        <v>4</v>
      </c>
      <c r="U10" s="23">
        <v>92</v>
      </c>
      <c r="V10" s="23">
        <v>5692</v>
      </c>
      <c r="W10" s="23">
        <v>3359</v>
      </c>
      <c r="X10" s="49"/>
      <c r="Y10" s="24" t="s">
        <v>8</v>
      </c>
      <c r="Z10" s="25">
        <f t="shared" si="1"/>
        <v>5.598971412499736</v>
      </c>
      <c r="AA10" s="25">
        <f t="shared" si="2"/>
        <v>-8.22323743672058</v>
      </c>
      <c r="AB10" s="25">
        <f t="shared" si="3"/>
        <v>64.55696202531647</v>
      </c>
      <c r="AC10" s="25">
        <f t="shared" si="4"/>
        <v>950</v>
      </c>
      <c r="AD10" s="25">
        <f t="shared" si="5"/>
        <v>82.35294117647058</v>
      </c>
      <c r="AE10" s="25">
        <f t="shared" si="6"/>
        <v>228.57142857142856</v>
      </c>
      <c r="AF10" s="25">
        <f t="shared" si="7"/>
        <v>50</v>
      </c>
      <c r="AG10" s="25">
        <f t="shared" si="8"/>
        <v>69.56521739130434</v>
      </c>
      <c r="AH10" s="25">
        <f t="shared" si="9"/>
        <v>91.18060435699226</v>
      </c>
      <c r="AI10" s="25">
        <f t="shared" si="10"/>
        <v>20.184578743673725</v>
      </c>
    </row>
    <row r="11" spans="1:35" ht="15.75">
      <c r="A11" s="19" t="s">
        <v>9</v>
      </c>
      <c r="B11" s="20">
        <v>103658</v>
      </c>
      <c r="C11" s="20">
        <v>70541</v>
      </c>
      <c r="D11" s="20">
        <v>465</v>
      </c>
      <c r="E11" s="20">
        <v>55</v>
      </c>
      <c r="F11" s="20">
        <v>104</v>
      </c>
      <c r="G11" s="20">
        <v>175</v>
      </c>
      <c r="H11" s="20">
        <v>7</v>
      </c>
      <c r="I11" s="20">
        <v>388</v>
      </c>
      <c r="J11" s="20">
        <v>23912</v>
      </c>
      <c r="K11" s="20">
        <v>8011</v>
      </c>
      <c r="M11" s="22" t="s">
        <v>9</v>
      </c>
      <c r="N11" s="23">
        <v>102301</v>
      </c>
      <c r="O11" s="23">
        <v>80962</v>
      </c>
      <c r="P11" s="23">
        <v>366</v>
      </c>
      <c r="Q11" s="23">
        <v>43</v>
      </c>
      <c r="R11" s="23">
        <v>67</v>
      </c>
      <c r="S11" s="23">
        <v>67</v>
      </c>
      <c r="T11" s="23">
        <v>6</v>
      </c>
      <c r="U11" s="23">
        <v>248</v>
      </c>
      <c r="V11" s="23">
        <v>13579</v>
      </c>
      <c r="W11" s="23">
        <v>6963</v>
      </c>
      <c r="X11" s="49"/>
      <c r="Y11" s="24" t="s">
        <v>9</v>
      </c>
      <c r="Z11" s="25">
        <f t="shared" si="1"/>
        <v>1.3264777470405988</v>
      </c>
      <c r="AA11" s="25">
        <f t="shared" si="2"/>
        <v>-12.871470566438575</v>
      </c>
      <c r="AB11" s="25">
        <f t="shared" si="3"/>
        <v>27.049180327868854</v>
      </c>
      <c r="AC11" s="25">
        <f t="shared" si="4"/>
        <v>27.906976744186053</v>
      </c>
      <c r="AD11" s="25">
        <f t="shared" si="5"/>
        <v>55.223880597014926</v>
      </c>
      <c r="AE11" s="25">
        <f t="shared" si="6"/>
        <v>161.1940298507463</v>
      </c>
      <c r="AF11" s="25">
        <f t="shared" si="7"/>
        <v>16.66666666666667</v>
      </c>
      <c r="AG11" s="25">
        <f t="shared" si="8"/>
        <v>56.451612903225794</v>
      </c>
      <c r="AH11" s="25">
        <f t="shared" si="9"/>
        <v>76.09544149053687</v>
      </c>
      <c r="AI11" s="25">
        <f t="shared" si="10"/>
        <v>15.050983771362908</v>
      </c>
    </row>
    <row r="12" spans="1:35" ht="15.75">
      <c r="A12" s="58" t="s">
        <v>10</v>
      </c>
      <c r="B12" s="58"/>
      <c r="C12" s="58"/>
      <c r="D12" s="58"/>
      <c r="E12" s="58"/>
      <c r="F12" s="94"/>
      <c r="G12" s="94"/>
      <c r="H12" s="94"/>
      <c r="I12" s="94"/>
      <c r="J12" s="94"/>
      <c r="K12" s="94"/>
      <c r="M12" s="62" t="s">
        <v>10</v>
      </c>
      <c r="N12" s="62"/>
      <c r="O12" s="62"/>
      <c r="P12" s="62"/>
      <c r="Q12" s="62"/>
      <c r="R12" s="95"/>
      <c r="S12" s="95"/>
      <c r="T12" s="95"/>
      <c r="U12" s="95"/>
      <c r="V12" s="95"/>
      <c r="W12" s="95"/>
      <c r="Y12" s="56" t="s">
        <v>10</v>
      </c>
      <c r="Z12" s="56"/>
      <c r="AA12" s="56"/>
      <c r="AB12" s="56"/>
      <c r="AC12" s="56"/>
      <c r="AD12" s="99"/>
      <c r="AE12" s="99"/>
      <c r="AF12" s="99"/>
      <c r="AG12" s="99"/>
      <c r="AH12" s="99"/>
      <c r="AI12" s="99"/>
    </row>
    <row r="14" spans="1:23" ht="15.75">
      <c r="A14" s="63" t="s">
        <v>80</v>
      </c>
      <c r="B14" s="63"/>
      <c r="C14" s="63"/>
      <c r="D14" s="63"/>
      <c r="E14" s="63"/>
      <c r="F14" s="94"/>
      <c r="G14" s="94"/>
      <c r="H14" s="94"/>
      <c r="I14" s="94"/>
      <c r="J14" s="94"/>
      <c r="K14" s="94"/>
      <c r="M14" s="59" t="s">
        <v>122</v>
      </c>
      <c r="N14" s="59"/>
      <c r="O14" s="59"/>
      <c r="P14" s="59"/>
      <c r="Q14" s="59"/>
      <c r="R14" s="61"/>
      <c r="S14" s="61"/>
      <c r="T14" s="61"/>
      <c r="U14" s="61"/>
      <c r="V14" s="61"/>
      <c r="W14" s="61"/>
    </row>
    <row r="15" spans="1:23" ht="15.75">
      <c r="A15" s="30"/>
      <c r="B15" s="92" t="s">
        <v>14</v>
      </c>
      <c r="C15" s="92"/>
      <c r="D15" s="92"/>
      <c r="E15" s="92"/>
      <c r="F15" s="93"/>
      <c r="G15" s="93"/>
      <c r="H15" s="93"/>
      <c r="I15" s="93"/>
      <c r="J15" s="93"/>
      <c r="K15" s="93"/>
      <c r="M15" s="40"/>
      <c r="N15" s="60" t="s">
        <v>14</v>
      </c>
      <c r="O15" s="60"/>
      <c r="P15" s="60"/>
      <c r="Q15" s="60"/>
      <c r="R15" s="96"/>
      <c r="S15" s="96"/>
      <c r="T15" s="96"/>
      <c r="U15" s="96"/>
      <c r="V15" s="96"/>
      <c r="W15" s="96"/>
    </row>
    <row r="16" spans="1:23" ht="105.75" customHeight="1">
      <c r="A16" s="31"/>
      <c r="B16" s="32" t="s">
        <v>81</v>
      </c>
      <c r="C16" s="32" t="s">
        <v>71</v>
      </c>
      <c r="D16" s="32" t="s">
        <v>72</v>
      </c>
      <c r="E16" s="32" t="s">
        <v>73</v>
      </c>
      <c r="F16" s="32" t="s">
        <v>74</v>
      </c>
      <c r="G16" s="32" t="s">
        <v>75</v>
      </c>
      <c r="H16" s="32" t="s">
        <v>76</v>
      </c>
      <c r="I16" s="32" t="s">
        <v>77</v>
      </c>
      <c r="J16" s="32" t="s">
        <v>78</v>
      </c>
      <c r="K16" s="32" t="s">
        <v>79</v>
      </c>
      <c r="M16" s="50"/>
      <c r="N16" s="35" t="s">
        <v>81</v>
      </c>
      <c r="O16" s="35" t="s">
        <v>71</v>
      </c>
      <c r="P16" s="35" t="s">
        <v>72</v>
      </c>
      <c r="Q16" s="35" t="s">
        <v>73</v>
      </c>
      <c r="R16" s="35" t="s">
        <v>74</v>
      </c>
      <c r="S16" s="35" t="s">
        <v>75</v>
      </c>
      <c r="T16" s="35" t="s">
        <v>76</v>
      </c>
      <c r="U16" s="35" t="s">
        <v>77</v>
      </c>
      <c r="V16" s="35" t="s">
        <v>78</v>
      </c>
      <c r="W16" s="35" t="s">
        <v>79</v>
      </c>
    </row>
    <row r="17" spans="1:23" ht="15.75">
      <c r="A17" s="19" t="s">
        <v>12</v>
      </c>
      <c r="B17" s="27">
        <v>100</v>
      </c>
      <c r="C17" s="27">
        <v>59.28245090333974</v>
      </c>
      <c r="D17" s="27">
        <v>0.441799323745283</v>
      </c>
      <c r="E17" s="27">
        <v>1.4562990968385856</v>
      </c>
      <c r="F17" s="27">
        <v>0.4696241052664467</v>
      </c>
      <c r="G17" s="27">
        <v>4.825719107341491</v>
      </c>
      <c r="H17" s="27">
        <v>0.7546163493515718</v>
      </c>
      <c r="I17" s="27">
        <v>0.4289364032099915</v>
      </c>
      <c r="J17" s="27">
        <v>25.139544765674078</v>
      </c>
      <c r="K17" s="27">
        <v>7.201009945232813</v>
      </c>
      <c r="L17" s="39"/>
      <c r="M17" s="22" t="s">
        <v>12</v>
      </c>
      <c r="N17" s="28">
        <f>N4/$N4*100</f>
        <v>100</v>
      </c>
      <c r="O17" s="28">
        <f aca="true" t="shared" si="11" ref="O17:W17">O4/$N4*100</f>
        <v>71.74694721078293</v>
      </c>
      <c r="P17" s="28">
        <f t="shared" si="11"/>
        <v>0.2775704876046454</v>
      </c>
      <c r="Q17" s="28">
        <f t="shared" si="11"/>
        <v>1.0614924323693231</v>
      </c>
      <c r="R17" s="28">
        <f t="shared" si="11"/>
        <v>0.49945701461106856</v>
      </c>
      <c r="S17" s="28">
        <f t="shared" si="11"/>
        <v>2.971885201152087</v>
      </c>
      <c r="T17" s="28">
        <f t="shared" si="11"/>
        <v>0.6328706268231938</v>
      </c>
      <c r="U17" s="28">
        <f t="shared" si="11"/>
        <v>0.28961270372904796</v>
      </c>
      <c r="V17" s="28">
        <f t="shared" si="11"/>
        <v>14.813572582531359</v>
      </c>
      <c r="W17" s="28">
        <f t="shared" si="11"/>
        <v>7.7065917403963375</v>
      </c>
    </row>
    <row r="18" spans="1:23" ht="15.75">
      <c r="A18" s="19" t="s">
        <v>3</v>
      </c>
      <c r="B18" s="27">
        <v>100</v>
      </c>
      <c r="C18" s="27">
        <v>71.86741034453786</v>
      </c>
      <c r="D18" s="27">
        <v>0.27067687223171377</v>
      </c>
      <c r="E18" s="27">
        <v>0.11183176021990246</v>
      </c>
      <c r="F18" s="27">
        <v>0.04061153367556386</v>
      </c>
      <c r="G18" s="27">
        <v>0.2672759063574055</v>
      </c>
      <c r="H18" s="27">
        <v>0.012803636232690084</v>
      </c>
      <c r="I18" s="27">
        <v>0.2728774972092074</v>
      </c>
      <c r="J18" s="27">
        <v>20.304966610517386</v>
      </c>
      <c r="K18" s="27">
        <v>6.851545839018282</v>
      </c>
      <c r="L18" s="39"/>
      <c r="M18" s="22" t="s">
        <v>3</v>
      </c>
      <c r="N18" s="28">
        <f aca="true" t="shared" si="12" ref="N18:W18">N5/$N5*100</f>
        <v>100</v>
      </c>
      <c r="O18" s="28">
        <f t="shared" si="12"/>
        <v>82.15181488370757</v>
      </c>
      <c r="P18" s="28">
        <f t="shared" si="12"/>
        <v>0.16611738551743513</v>
      </c>
      <c r="Q18" s="28">
        <f t="shared" si="12"/>
        <v>0.045528468623297035</v>
      </c>
      <c r="R18" s="28">
        <f t="shared" si="12"/>
        <v>0.03753022413542053</v>
      </c>
      <c r="S18" s="28">
        <f t="shared" si="12"/>
        <v>0.15319714442163465</v>
      </c>
      <c r="T18" s="28">
        <f t="shared" si="12"/>
        <v>0.009433826831854342</v>
      </c>
      <c r="U18" s="28">
        <f t="shared" si="12"/>
        <v>0.15627339230158713</v>
      </c>
      <c r="V18" s="28">
        <f t="shared" si="12"/>
        <v>10.368390937783913</v>
      </c>
      <c r="W18" s="28">
        <f t="shared" si="12"/>
        <v>6.911713736677283</v>
      </c>
    </row>
    <row r="19" spans="1:23" ht="15.75">
      <c r="A19" s="19" t="s">
        <v>4</v>
      </c>
      <c r="B19" s="27">
        <v>100</v>
      </c>
      <c r="C19" s="27">
        <v>75.41432453174586</v>
      </c>
      <c r="D19" s="27">
        <v>0.18979071166331335</v>
      </c>
      <c r="E19" s="27">
        <v>0.040447200846279896</v>
      </c>
      <c r="F19" s="27">
        <v>0.01970504656613636</v>
      </c>
      <c r="G19" s="27">
        <v>0.19912468108937795</v>
      </c>
      <c r="H19" s="27">
        <v>0.00933396942606459</v>
      </c>
      <c r="I19" s="27">
        <v>0.23646055879363628</v>
      </c>
      <c r="J19" s="27">
        <v>17.29584534649769</v>
      </c>
      <c r="K19" s="27">
        <v>6.594967953371637</v>
      </c>
      <c r="L19" s="39"/>
      <c r="M19" s="22" t="s">
        <v>4</v>
      </c>
      <c r="N19" s="28">
        <f aca="true" t="shared" si="13" ref="N19:W19">N6/$N6*100</f>
        <v>100</v>
      </c>
      <c r="O19" s="28">
        <f t="shared" si="13"/>
        <v>85.24076411320513</v>
      </c>
      <c r="P19" s="28">
        <f t="shared" si="13"/>
        <v>0.09305409972832482</v>
      </c>
      <c r="Q19" s="28">
        <f t="shared" si="13"/>
        <v>0.037435557361969754</v>
      </c>
      <c r="R19" s="28">
        <f t="shared" si="13"/>
        <v>0.031018033242774936</v>
      </c>
      <c r="S19" s="28">
        <f t="shared" si="13"/>
        <v>0.10909791002631185</v>
      </c>
      <c r="T19" s="28">
        <f t="shared" si="13"/>
        <v>0.0032087620595974073</v>
      </c>
      <c r="U19" s="28">
        <f t="shared" si="13"/>
        <v>0.11765460885190494</v>
      </c>
      <c r="V19" s="28">
        <f t="shared" si="13"/>
        <v>8.1673690290286</v>
      </c>
      <c r="W19" s="28">
        <f t="shared" si="13"/>
        <v>6.20039788649539</v>
      </c>
    </row>
    <row r="20" spans="1:23" ht="15.75">
      <c r="A20" s="19" t="s">
        <v>5</v>
      </c>
      <c r="B20" s="27">
        <v>100</v>
      </c>
      <c r="C20" s="27">
        <v>70.67899894336126</v>
      </c>
      <c r="D20" s="27">
        <v>0.2171175474401841</v>
      </c>
      <c r="E20" s="27">
        <v>0.14619248194305728</v>
      </c>
      <c r="F20" s="27">
        <v>0.021711754744018413</v>
      </c>
      <c r="G20" s="27">
        <v>0.24896145439807776</v>
      </c>
      <c r="H20" s="27">
        <v>0.01013215221387526</v>
      </c>
      <c r="I20" s="27">
        <v>0.24172420281673834</v>
      </c>
      <c r="J20" s="27">
        <v>22.07651222371792</v>
      </c>
      <c r="K20" s="27">
        <v>6.358649239364859</v>
      </c>
      <c r="L20" s="39"/>
      <c r="M20" s="22" t="s">
        <v>5</v>
      </c>
      <c r="N20" s="28">
        <f aca="true" t="shared" si="14" ref="N20:W20">N7/$N7*100</f>
        <v>100</v>
      </c>
      <c r="O20" s="28">
        <f t="shared" si="14"/>
        <v>81.02528480133371</v>
      </c>
      <c r="P20" s="28">
        <f t="shared" si="14"/>
        <v>0.1000277854959711</v>
      </c>
      <c r="Q20" s="28">
        <f t="shared" si="14"/>
        <v>0.06390664073353709</v>
      </c>
      <c r="R20" s="28">
        <f t="shared" si="14"/>
        <v>0.03473186996387886</v>
      </c>
      <c r="S20" s="28">
        <f t="shared" si="14"/>
        <v>0.2528480133370381</v>
      </c>
      <c r="T20" s="28">
        <f t="shared" si="14"/>
        <v>0.008335648791330925</v>
      </c>
      <c r="U20" s="28">
        <f t="shared" si="14"/>
        <v>0.12920255626562932</v>
      </c>
      <c r="V20" s="28">
        <f t="shared" si="14"/>
        <v>10.793275909974993</v>
      </c>
      <c r="W20" s="28">
        <f t="shared" si="14"/>
        <v>7.592386774103918</v>
      </c>
    </row>
    <row r="21" spans="1:23" ht="15.75">
      <c r="A21" s="19" t="s">
        <v>6</v>
      </c>
      <c r="B21" s="27">
        <v>100</v>
      </c>
      <c r="C21" s="27">
        <v>69.09713180313233</v>
      </c>
      <c r="D21" s="27">
        <v>0.2576169041330308</v>
      </c>
      <c r="E21" s="27">
        <v>0.22413600684498344</v>
      </c>
      <c r="F21" s="27">
        <v>0.01581042371935568</v>
      </c>
      <c r="G21" s="27">
        <v>0.4231613407239314</v>
      </c>
      <c r="H21" s="27">
        <v>0.025110672966035488</v>
      </c>
      <c r="I21" s="27">
        <v>0.25947695398236675</v>
      </c>
      <c r="J21" s="27">
        <v>22.902793794873702</v>
      </c>
      <c r="K21" s="27">
        <v>6.79476209962427</v>
      </c>
      <c r="L21" s="39"/>
      <c r="M21" s="22" t="s">
        <v>6</v>
      </c>
      <c r="N21" s="28">
        <f aca="true" t="shared" si="15" ref="N21:W21">N8/$N8*100</f>
        <v>100</v>
      </c>
      <c r="O21" s="28">
        <f t="shared" si="15"/>
        <v>80.68275444465401</v>
      </c>
      <c r="P21" s="28">
        <f t="shared" si="15"/>
        <v>0.13599499697237416</v>
      </c>
      <c r="Q21" s="28">
        <f t="shared" si="15"/>
        <v>0.05360386741976792</v>
      </c>
      <c r="R21" s="28">
        <f t="shared" si="15"/>
        <v>0.03176525476726988</v>
      </c>
      <c r="S21" s="28">
        <f t="shared" si="15"/>
        <v>0.23327608969713814</v>
      </c>
      <c r="T21" s="28">
        <f t="shared" si="15"/>
        <v>0.023823941075452406</v>
      </c>
      <c r="U21" s="28">
        <f t="shared" si="15"/>
        <v>0.13400966854941979</v>
      </c>
      <c r="V21" s="28">
        <f t="shared" si="15"/>
        <v>10.948093588381857</v>
      </c>
      <c r="W21" s="28">
        <f t="shared" si="15"/>
        <v>7.756678148482712</v>
      </c>
    </row>
    <row r="22" spans="1:23" ht="15.75">
      <c r="A22" s="19" t="s">
        <v>7</v>
      </c>
      <c r="B22" s="27">
        <v>100</v>
      </c>
      <c r="C22" s="27">
        <v>78.87341897653074</v>
      </c>
      <c r="D22" s="27">
        <v>0.20962282056003287</v>
      </c>
      <c r="E22" s="27">
        <v>0.11472600314434231</v>
      </c>
      <c r="F22" s="27">
        <v>0.02407829695621999</v>
      </c>
      <c r="G22" s="27">
        <v>0.32151608288599637</v>
      </c>
      <c r="H22" s="27">
        <v>0.01133096327351529</v>
      </c>
      <c r="I22" s="27">
        <v>0.20679007974165406</v>
      </c>
      <c r="J22" s="27">
        <v>14.371910542044954</v>
      </c>
      <c r="K22" s="27">
        <v>5.866606234862541</v>
      </c>
      <c r="L22" s="39"/>
      <c r="M22" s="22" t="s">
        <v>7</v>
      </c>
      <c r="N22" s="28">
        <f aca="true" t="shared" si="16" ref="N22:W22">N9/$N9*100</f>
        <v>100</v>
      </c>
      <c r="O22" s="28">
        <f t="shared" si="16"/>
        <v>86.30514440693615</v>
      </c>
      <c r="P22" s="28">
        <f t="shared" si="16"/>
        <v>0.09954124469834676</v>
      </c>
      <c r="Q22" s="28">
        <f t="shared" si="16"/>
        <v>0.05770506939034594</v>
      </c>
      <c r="R22" s="28">
        <f t="shared" si="16"/>
        <v>0.01875414755186243</v>
      </c>
      <c r="S22" s="28">
        <f t="shared" si="16"/>
        <v>0.18177096857958971</v>
      </c>
      <c r="T22" s="28">
        <f t="shared" si="16"/>
        <v>0.007213133673793243</v>
      </c>
      <c r="U22" s="28">
        <f t="shared" si="16"/>
        <v>0.12118064571972648</v>
      </c>
      <c r="V22" s="28">
        <f t="shared" si="16"/>
        <v>6.999624917048964</v>
      </c>
      <c r="W22" s="28">
        <f t="shared" si="16"/>
        <v>6.209065466401223</v>
      </c>
    </row>
    <row r="23" spans="1:23" ht="15.75">
      <c r="A23" s="19" t="s">
        <v>8</v>
      </c>
      <c r="B23" s="27">
        <v>100</v>
      </c>
      <c r="C23" s="27">
        <v>70.70428430104255</v>
      </c>
      <c r="D23" s="27">
        <v>0.2473175557415722</v>
      </c>
      <c r="E23" s="27">
        <v>0.07990259493189256</v>
      </c>
      <c r="F23" s="27">
        <v>0.05897572483068259</v>
      </c>
      <c r="G23" s="27">
        <v>0.2187809146944677</v>
      </c>
      <c r="H23" s="27">
        <v>0.011414656418841792</v>
      </c>
      <c r="I23" s="27">
        <v>0.2967810668898866</v>
      </c>
      <c r="J23" s="27">
        <v>20.702381858306065</v>
      </c>
      <c r="K23" s="27">
        <v>7.680161327144052</v>
      </c>
      <c r="L23" s="39"/>
      <c r="M23" s="22" t="s">
        <v>8</v>
      </c>
      <c r="N23" s="28">
        <f aca="true" t="shared" si="17" ref="N23:W23">N10/$N10*100</f>
        <v>100</v>
      </c>
      <c r="O23" s="28">
        <f t="shared" si="17"/>
        <v>81.35283363802559</v>
      </c>
      <c r="P23" s="28">
        <f t="shared" si="17"/>
        <v>0.15870783695280952</v>
      </c>
      <c r="Q23" s="28">
        <f t="shared" si="17"/>
        <v>0.008035839845711875</v>
      </c>
      <c r="R23" s="28">
        <f t="shared" si="17"/>
        <v>0.03415231934427547</v>
      </c>
      <c r="S23" s="28">
        <f t="shared" si="17"/>
        <v>0.07031359864997891</v>
      </c>
      <c r="T23" s="28">
        <f t="shared" si="17"/>
        <v>0.008035839845711875</v>
      </c>
      <c r="U23" s="28">
        <f t="shared" si="17"/>
        <v>0.18482431645137312</v>
      </c>
      <c r="V23" s="28">
        <f t="shared" si="17"/>
        <v>11.435000100447997</v>
      </c>
      <c r="W23" s="28">
        <f t="shared" si="17"/>
        <v>6.748096510436547</v>
      </c>
    </row>
    <row r="24" spans="1:23" ht="15.75">
      <c r="A24" s="19" t="s">
        <v>9</v>
      </c>
      <c r="B24" s="27">
        <v>100</v>
      </c>
      <c r="C24" s="27">
        <v>68.05166991452661</v>
      </c>
      <c r="D24" s="27">
        <v>0.44859055740994425</v>
      </c>
      <c r="E24" s="27">
        <v>0.05305909818827298</v>
      </c>
      <c r="F24" s="27">
        <v>0.10032993111964343</v>
      </c>
      <c r="G24" s="27">
        <v>0.1688244033263231</v>
      </c>
      <c r="H24" s="27">
        <v>0.0067529761330529245</v>
      </c>
      <c r="I24" s="27">
        <v>0.3743078199463621</v>
      </c>
      <c r="J24" s="27">
        <v>23.06816647050879</v>
      </c>
      <c r="K24" s="27">
        <v>7.728298828840996</v>
      </c>
      <c r="L24" s="39"/>
      <c r="M24" s="22" t="s">
        <v>9</v>
      </c>
      <c r="N24" s="28">
        <f aca="true" t="shared" si="18" ref="N24:W24">N11/$N11*100</f>
        <v>100</v>
      </c>
      <c r="O24" s="28">
        <f t="shared" si="18"/>
        <v>79.14096636396516</v>
      </c>
      <c r="P24" s="28">
        <f t="shared" si="18"/>
        <v>0.357767763755975</v>
      </c>
      <c r="Q24" s="28">
        <f t="shared" si="18"/>
        <v>0.04203282470357083</v>
      </c>
      <c r="R24" s="28">
        <f t="shared" si="18"/>
        <v>0.06549300593347084</v>
      </c>
      <c r="S24" s="28">
        <f t="shared" si="18"/>
        <v>0.06549300593347084</v>
      </c>
      <c r="T24" s="28">
        <f t="shared" si="18"/>
        <v>0.0058650453074750005</v>
      </c>
      <c r="U24" s="28">
        <f t="shared" si="18"/>
        <v>0.24242187270896667</v>
      </c>
      <c r="V24" s="28">
        <f t="shared" si="18"/>
        <v>13.273575038367172</v>
      </c>
      <c r="W24" s="28">
        <f t="shared" si="18"/>
        <v>6.806385079324738</v>
      </c>
    </row>
    <row r="25" spans="1:23" ht="15.75">
      <c r="A25" s="58" t="s">
        <v>10</v>
      </c>
      <c r="B25" s="58"/>
      <c r="C25" s="58"/>
      <c r="D25" s="58"/>
      <c r="E25" s="58"/>
      <c r="F25" s="94"/>
      <c r="G25" s="94"/>
      <c r="H25" s="94"/>
      <c r="I25" s="94"/>
      <c r="J25" s="94"/>
      <c r="K25" s="94"/>
      <c r="M25" s="62" t="s">
        <v>10</v>
      </c>
      <c r="N25" s="62"/>
      <c r="O25" s="62"/>
      <c r="P25" s="62"/>
      <c r="Q25" s="62"/>
      <c r="R25" s="95"/>
      <c r="S25" s="95"/>
      <c r="T25" s="95"/>
      <c r="U25" s="95"/>
      <c r="V25" s="95"/>
      <c r="W25" s="95"/>
    </row>
  </sheetData>
  <sheetProtection/>
  <mergeCells count="15">
    <mergeCell ref="M1:W1"/>
    <mergeCell ref="N2:W2"/>
    <mergeCell ref="M12:W12"/>
    <mergeCell ref="A14:K14"/>
    <mergeCell ref="B15:K15"/>
    <mergeCell ref="Y1:AI1"/>
    <mergeCell ref="Z2:AI2"/>
    <mergeCell ref="Y12:AI12"/>
    <mergeCell ref="A25:K25"/>
    <mergeCell ref="A1:K1"/>
    <mergeCell ref="B2:K2"/>
    <mergeCell ref="A12:K12"/>
    <mergeCell ref="M14:W14"/>
    <mergeCell ref="N15:W15"/>
    <mergeCell ref="M25:W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140625" style="36" bestFit="1" customWidth="1"/>
    <col min="2" max="2" width="13.140625" style="36" customWidth="1"/>
    <col min="3" max="3" width="14.7109375" style="36" customWidth="1"/>
    <col min="4" max="4" width="15.57421875" style="36" customWidth="1"/>
    <col min="5" max="5" width="14.57421875" style="36" customWidth="1"/>
    <col min="6" max="6" width="1.7109375" style="36" customWidth="1"/>
    <col min="7" max="7" width="15.140625" style="36" bestFit="1" customWidth="1"/>
    <col min="8" max="8" width="21.57421875" style="36" customWidth="1"/>
    <col min="9" max="9" width="24.00390625" style="36" customWidth="1"/>
    <col min="10" max="16384" width="9.140625" style="36" customWidth="1"/>
  </cols>
  <sheetData>
    <row r="1" spans="1:9" s="37" customFormat="1" ht="31.5" customHeight="1">
      <c r="A1" s="110" t="s">
        <v>94</v>
      </c>
      <c r="B1" s="110"/>
      <c r="C1" s="110"/>
      <c r="D1" s="110"/>
      <c r="E1" s="110"/>
      <c r="G1" s="109" t="s">
        <v>123</v>
      </c>
      <c r="H1" s="109"/>
      <c r="I1" s="109"/>
    </row>
    <row r="2" spans="1:9" ht="15.75">
      <c r="A2" s="30"/>
      <c r="B2" s="92" t="s">
        <v>13</v>
      </c>
      <c r="C2" s="92"/>
      <c r="D2" s="92"/>
      <c r="E2" s="92"/>
      <c r="G2" s="33"/>
      <c r="H2" s="60" t="s">
        <v>13</v>
      </c>
      <c r="I2" s="60"/>
    </row>
    <row r="3" spans="1:9" ht="78" customHeight="1">
      <c r="A3" s="31"/>
      <c r="B3" s="32" t="s">
        <v>81</v>
      </c>
      <c r="C3" s="32" t="s">
        <v>82</v>
      </c>
      <c r="D3" s="32" t="s">
        <v>83</v>
      </c>
      <c r="E3" s="32" t="s">
        <v>84</v>
      </c>
      <c r="G3" s="34"/>
      <c r="H3" s="35" t="s">
        <v>118</v>
      </c>
      <c r="I3" s="35" t="s">
        <v>124</v>
      </c>
    </row>
    <row r="4" spans="1:9" ht="15.75">
      <c r="A4" s="19" t="s">
        <v>12</v>
      </c>
      <c r="B4" s="20">
        <v>56075912</v>
      </c>
      <c r="C4" s="20">
        <v>4769712</v>
      </c>
      <c r="D4" s="20">
        <v>5278729</v>
      </c>
      <c r="E4" s="20">
        <v>46027471</v>
      </c>
      <c r="F4" s="38"/>
      <c r="G4" s="22" t="s">
        <v>12</v>
      </c>
      <c r="H4" s="23">
        <v>52041916</v>
      </c>
      <c r="I4" s="23">
        <v>9484856</v>
      </c>
    </row>
    <row r="5" spans="1:9" ht="15.75">
      <c r="A5" s="19" t="s">
        <v>3</v>
      </c>
      <c r="B5" s="20">
        <v>499858</v>
      </c>
      <c r="C5" s="20">
        <v>48523</v>
      </c>
      <c r="D5" s="20">
        <v>53198</v>
      </c>
      <c r="E5" s="20">
        <v>398137</v>
      </c>
      <c r="F5" s="38"/>
      <c r="G5" s="22" t="s">
        <v>3</v>
      </c>
      <c r="H5" s="23">
        <v>487607</v>
      </c>
      <c r="I5" s="23">
        <v>97706</v>
      </c>
    </row>
    <row r="6" spans="1:9" ht="15.75">
      <c r="A6" s="19" t="s">
        <v>4</v>
      </c>
      <c r="B6" s="20">
        <v>96422</v>
      </c>
      <c r="C6" s="20">
        <v>9718</v>
      </c>
      <c r="D6" s="20">
        <v>10309</v>
      </c>
      <c r="E6" s="20">
        <v>76395</v>
      </c>
      <c r="F6" s="38"/>
      <c r="G6" s="22" t="s">
        <v>4</v>
      </c>
      <c r="H6" s="23">
        <v>93492</v>
      </c>
      <c r="I6" s="23">
        <v>18860</v>
      </c>
    </row>
    <row r="7" spans="1:9" ht="15.75">
      <c r="A7" s="19" t="s">
        <v>5</v>
      </c>
      <c r="B7" s="20">
        <v>69087</v>
      </c>
      <c r="C7" s="20">
        <v>8961</v>
      </c>
      <c r="D7" s="20">
        <v>8062</v>
      </c>
      <c r="E7" s="20">
        <v>52064</v>
      </c>
      <c r="F7" s="38"/>
      <c r="G7" s="22" t="s">
        <v>5</v>
      </c>
      <c r="H7" s="23">
        <v>71980</v>
      </c>
      <c r="I7" s="23">
        <v>17872</v>
      </c>
    </row>
    <row r="8" spans="1:9" ht="15.75">
      <c r="A8" s="19" t="s">
        <v>6</v>
      </c>
      <c r="B8" s="20">
        <v>107524</v>
      </c>
      <c r="C8" s="20">
        <v>9919</v>
      </c>
      <c r="D8" s="20">
        <v>10704</v>
      </c>
      <c r="E8" s="20">
        <v>86901</v>
      </c>
      <c r="F8" s="38"/>
      <c r="G8" s="22" t="s">
        <v>6</v>
      </c>
      <c r="H8" s="23">
        <v>100739</v>
      </c>
      <c r="I8" s="23">
        <v>19418</v>
      </c>
    </row>
    <row r="9" spans="1:9" ht="15.75">
      <c r="A9" s="19" t="s">
        <v>7</v>
      </c>
      <c r="B9" s="20">
        <v>70603</v>
      </c>
      <c r="C9" s="20">
        <v>7537</v>
      </c>
      <c r="D9" s="20">
        <v>7524</v>
      </c>
      <c r="E9" s="20">
        <v>55542</v>
      </c>
      <c r="F9" s="38"/>
      <c r="G9" s="22" t="s">
        <v>7</v>
      </c>
      <c r="H9" s="23">
        <v>69318</v>
      </c>
      <c r="I9" s="23">
        <v>14115</v>
      </c>
    </row>
    <row r="10" spans="1:9" ht="15.75">
      <c r="A10" s="19" t="s">
        <v>8</v>
      </c>
      <c r="B10" s="20">
        <v>52564</v>
      </c>
      <c r="C10" s="20">
        <v>4098</v>
      </c>
      <c r="D10" s="20">
        <v>5370</v>
      </c>
      <c r="E10" s="20">
        <v>43096</v>
      </c>
      <c r="F10" s="38"/>
      <c r="G10" s="22" t="s">
        <v>8</v>
      </c>
      <c r="H10" s="23">
        <v>49777</v>
      </c>
      <c r="I10" s="23">
        <v>8515</v>
      </c>
    </row>
    <row r="11" spans="1:9" ht="15.75">
      <c r="A11" s="19" t="s">
        <v>9</v>
      </c>
      <c r="B11" s="20">
        <v>103658</v>
      </c>
      <c r="C11" s="20">
        <v>8290</v>
      </c>
      <c r="D11" s="20">
        <v>11229</v>
      </c>
      <c r="E11" s="20">
        <v>84139</v>
      </c>
      <c r="F11" s="38"/>
      <c r="G11" s="22" t="s">
        <v>9</v>
      </c>
      <c r="H11" s="23">
        <v>102301</v>
      </c>
      <c r="I11" s="23">
        <v>18926</v>
      </c>
    </row>
    <row r="12" spans="1:9" ht="15.75">
      <c r="A12" s="58" t="s">
        <v>10</v>
      </c>
      <c r="B12" s="58"/>
      <c r="C12" s="58"/>
      <c r="D12" s="58"/>
      <c r="E12" s="58"/>
      <c r="G12" s="62" t="s">
        <v>10</v>
      </c>
      <c r="H12" s="62"/>
      <c r="I12" s="62"/>
    </row>
    <row r="14" spans="1:9" s="37" customFormat="1" ht="31.5" customHeight="1">
      <c r="A14" s="110" t="s">
        <v>94</v>
      </c>
      <c r="B14" s="110"/>
      <c r="C14" s="110"/>
      <c r="D14" s="110"/>
      <c r="E14" s="110"/>
      <c r="G14" s="109" t="s">
        <v>123</v>
      </c>
      <c r="H14" s="109"/>
      <c r="I14" s="109"/>
    </row>
    <row r="15" spans="1:9" ht="15.75">
      <c r="A15" s="30"/>
      <c r="B15" s="92" t="s">
        <v>14</v>
      </c>
      <c r="C15" s="92"/>
      <c r="D15" s="92"/>
      <c r="E15" s="92"/>
      <c r="G15" s="40"/>
      <c r="H15" s="60" t="s">
        <v>14</v>
      </c>
      <c r="I15" s="60"/>
    </row>
    <row r="16" spans="1:9" ht="78" customHeight="1">
      <c r="A16" s="31"/>
      <c r="B16" s="32" t="s">
        <v>81</v>
      </c>
      <c r="C16" s="32" t="s">
        <v>82</v>
      </c>
      <c r="D16" s="32" t="s">
        <v>83</v>
      </c>
      <c r="E16" s="32" t="s">
        <v>84</v>
      </c>
      <c r="G16" s="50"/>
      <c r="H16" s="35" t="s">
        <v>118</v>
      </c>
      <c r="I16" s="35" t="s">
        <v>124</v>
      </c>
    </row>
    <row r="17" spans="1:9" ht="15.75">
      <c r="A17" s="19" t="s">
        <v>12</v>
      </c>
      <c r="B17" s="27">
        <v>100</v>
      </c>
      <c r="C17" s="27">
        <v>8.50581262057762</v>
      </c>
      <c r="D17" s="27">
        <v>9.413541058413816</v>
      </c>
      <c r="E17" s="27">
        <v>82.08064632100857</v>
      </c>
      <c r="F17" s="39"/>
      <c r="G17" s="22" t="s">
        <v>12</v>
      </c>
      <c r="H17" s="28">
        <f aca="true" t="shared" si="0" ref="H17:I24">H4/$H4*100</f>
        <v>100</v>
      </c>
      <c r="I17" s="28">
        <f t="shared" si="0"/>
        <v>18.225416604569286</v>
      </c>
    </row>
    <row r="18" spans="1:9" ht="15.75">
      <c r="A18" s="19" t="s">
        <v>3</v>
      </c>
      <c r="B18" s="27">
        <v>100</v>
      </c>
      <c r="C18" s="27">
        <v>9.707356889356578</v>
      </c>
      <c r="D18" s="27">
        <v>10.64262250479136</v>
      </c>
      <c r="E18" s="27">
        <v>79.65002060585206</v>
      </c>
      <c r="F18" s="39"/>
      <c r="G18" s="22" t="s">
        <v>3</v>
      </c>
      <c r="H18" s="28">
        <f t="shared" si="0"/>
        <v>100</v>
      </c>
      <c r="I18" s="28">
        <f t="shared" si="0"/>
        <v>20.037858357242616</v>
      </c>
    </row>
    <row r="19" spans="1:9" ht="15.75">
      <c r="A19" s="19" t="s">
        <v>4</v>
      </c>
      <c r="B19" s="27">
        <v>100</v>
      </c>
      <c r="C19" s="27">
        <v>10.078612764721743</v>
      </c>
      <c r="D19" s="27">
        <v>10.691543423699985</v>
      </c>
      <c r="E19" s="27">
        <v>79.22984381157828</v>
      </c>
      <c r="F19" s="39"/>
      <c r="G19" s="22" t="s">
        <v>4</v>
      </c>
      <c r="H19" s="28">
        <f t="shared" si="0"/>
        <v>100</v>
      </c>
      <c r="I19" s="28">
        <f t="shared" si="0"/>
        <v>20.172849013819363</v>
      </c>
    </row>
    <row r="20" spans="1:9" ht="15.75">
      <c r="A20" s="19" t="s">
        <v>5</v>
      </c>
      <c r="B20" s="27">
        <v>100</v>
      </c>
      <c r="C20" s="27">
        <v>12.970602284076598</v>
      </c>
      <c r="D20" s="27">
        <v>11.669344449751762</v>
      </c>
      <c r="E20" s="27">
        <v>75.36005326617163</v>
      </c>
      <c r="F20" s="39"/>
      <c r="G20" s="22" t="s">
        <v>5</v>
      </c>
      <c r="H20" s="28">
        <f t="shared" si="0"/>
        <v>100</v>
      </c>
      <c r="I20" s="28">
        <f t="shared" si="0"/>
        <v>24.829119199777715</v>
      </c>
    </row>
    <row r="21" spans="1:9" ht="15.75">
      <c r="A21" s="19" t="s">
        <v>6</v>
      </c>
      <c r="B21" s="27">
        <v>100</v>
      </c>
      <c r="C21" s="27">
        <v>9.224917227781706</v>
      </c>
      <c r="D21" s="27">
        <v>9.95498679364607</v>
      </c>
      <c r="E21" s="27">
        <v>80.82009597857223</v>
      </c>
      <c r="F21" s="39"/>
      <c r="G21" s="22" t="s">
        <v>6</v>
      </c>
      <c r="H21" s="28">
        <f t="shared" si="0"/>
        <v>100</v>
      </c>
      <c r="I21" s="28">
        <f t="shared" si="0"/>
        <v>19.275553658463952</v>
      </c>
    </row>
    <row r="22" spans="1:9" ht="15.75">
      <c r="A22" s="19" t="s">
        <v>7</v>
      </c>
      <c r="B22" s="27">
        <v>100</v>
      </c>
      <c r="C22" s="27">
        <v>10.675183774060592</v>
      </c>
      <c r="D22" s="27">
        <v>10.656770958741129</v>
      </c>
      <c r="E22" s="27">
        <v>78.66804526719827</v>
      </c>
      <c r="F22" s="39"/>
      <c r="G22" s="22" t="s">
        <v>7</v>
      </c>
      <c r="H22" s="28">
        <f t="shared" si="0"/>
        <v>100</v>
      </c>
      <c r="I22" s="28">
        <f t="shared" si="0"/>
        <v>20.36267636111832</v>
      </c>
    </row>
    <row r="23" spans="1:9" ht="15.75">
      <c r="A23" s="19" t="s">
        <v>8</v>
      </c>
      <c r="B23" s="27">
        <v>100</v>
      </c>
      <c r="C23" s="27">
        <v>7.796210334068944</v>
      </c>
      <c r="D23" s="27">
        <v>10.216117494863404</v>
      </c>
      <c r="E23" s="27">
        <v>81.98767217106764</v>
      </c>
      <c r="F23" s="39"/>
      <c r="G23" s="22" t="s">
        <v>8</v>
      </c>
      <c r="H23" s="28">
        <f t="shared" si="0"/>
        <v>100</v>
      </c>
      <c r="I23" s="28">
        <f t="shared" si="0"/>
        <v>17.10629407155915</v>
      </c>
    </row>
    <row r="24" spans="1:9" ht="15.75">
      <c r="A24" s="19" t="s">
        <v>9</v>
      </c>
      <c r="B24" s="27">
        <v>100</v>
      </c>
      <c r="C24" s="27">
        <v>7.997453163286964</v>
      </c>
      <c r="D24" s="27">
        <v>10.83273842829304</v>
      </c>
      <c r="E24" s="27">
        <v>81.16980840842</v>
      </c>
      <c r="F24" s="39"/>
      <c r="G24" s="22" t="s">
        <v>9</v>
      </c>
      <c r="H24" s="28">
        <f t="shared" si="0"/>
        <v>100</v>
      </c>
      <c r="I24" s="28">
        <f t="shared" si="0"/>
        <v>18.50030791487864</v>
      </c>
    </row>
    <row r="25" spans="1:9" ht="15.75">
      <c r="A25" s="58" t="s">
        <v>10</v>
      </c>
      <c r="B25" s="58"/>
      <c r="C25" s="58"/>
      <c r="D25" s="58"/>
      <c r="E25" s="58"/>
      <c r="G25" s="62" t="s">
        <v>10</v>
      </c>
      <c r="H25" s="62"/>
      <c r="I25" s="62"/>
    </row>
  </sheetData>
  <sheetProtection/>
  <mergeCells count="12">
    <mergeCell ref="H15:I15"/>
    <mergeCell ref="G25:I25"/>
    <mergeCell ref="A25:E25"/>
    <mergeCell ref="G1:I1"/>
    <mergeCell ref="H2:I2"/>
    <mergeCell ref="G12:I12"/>
    <mergeCell ref="A1:E1"/>
    <mergeCell ref="B2:E2"/>
    <mergeCell ref="A12:E12"/>
    <mergeCell ref="A14:E14"/>
    <mergeCell ref="B15:E15"/>
    <mergeCell ref="G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Raw</dc:creator>
  <cp:keywords/>
  <dc:description/>
  <cp:lastModifiedBy>Rebecca Raw</cp:lastModifiedBy>
  <dcterms:created xsi:type="dcterms:W3CDTF">2012-12-19T14:17:32Z</dcterms:created>
  <dcterms:modified xsi:type="dcterms:W3CDTF">2013-01-29T10:22:04Z</dcterms:modified>
  <cp:category/>
  <cp:version/>
  <cp:contentType/>
  <cp:contentStatus/>
</cp:coreProperties>
</file>