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Schools &amp; Learning\Schools Forum\2020-21\SF\21-10-20\Draft Papers\"/>
    </mc:Choice>
  </mc:AlternateContent>
  <xr:revisionPtr revIDLastSave="0" documentId="8_{D92D974E-B1EB-47A1-9A1C-67A5DBF1A081}" xr6:coauthVersionLast="45" xr6:coauthVersionMax="45" xr10:uidLastSave="{00000000-0000-0000-0000-000000000000}"/>
  <bookViews>
    <workbookView xWindow="-28920" yWindow="-120" windowWidth="29040" windowHeight="15990" xr2:uid="{B99F565E-0047-4335-9866-6870ED9F6BD7}"/>
  </bookViews>
  <sheets>
    <sheet name="Sheet1" sheetId="1" r:id="rId1"/>
  </sheets>
  <definedNames>
    <definedName name="_xlnm._FilterDatabase" localSheetId="0" hidden="1">Sheet1!$A$6:$N$313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1" l="1"/>
  <c r="M140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7" i="1"/>
  <c r="G6" i="1" l="1"/>
  <c r="E6" i="1"/>
  <c r="F8" i="1"/>
  <c r="L8" i="1" s="1"/>
  <c r="N8" i="1" s="1"/>
  <c r="F9" i="1"/>
  <c r="L9" i="1" s="1"/>
  <c r="N9" i="1" s="1"/>
  <c r="F10" i="1"/>
  <c r="L10" i="1" s="1"/>
  <c r="N10" i="1" s="1"/>
  <c r="F11" i="1"/>
  <c r="F12" i="1"/>
  <c r="L12" i="1" s="1"/>
  <c r="N12" i="1" s="1"/>
  <c r="F13" i="1"/>
  <c r="L13" i="1" s="1"/>
  <c r="N13" i="1" s="1"/>
  <c r="F14" i="1"/>
  <c r="L14" i="1" s="1"/>
  <c r="N14" i="1" s="1"/>
  <c r="F15" i="1"/>
  <c r="F16" i="1"/>
  <c r="L16" i="1" s="1"/>
  <c r="N16" i="1" s="1"/>
  <c r="F17" i="1"/>
  <c r="L17" i="1" s="1"/>
  <c r="N17" i="1" s="1"/>
  <c r="F18" i="1"/>
  <c r="L18" i="1" s="1"/>
  <c r="N18" i="1" s="1"/>
  <c r="F19" i="1"/>
  <c r="F20" i="1"/>
  <c r="L20" i="1" s="1"/>
  <c r="N20" i="1" s="1"/>
  <c r="F21" i="1"/>
  <c r="L21" i="1" s="1"/>
  <c r="N21" i="1" s="1"/>
  <c r="F22" i="1"/>
  <c r="L22" i="1" s="1"/>
  <c r="N22" i="1" s="1"/>
  <c r="F23" i="1"/>
  <c r="F24" i="1"/>
  <c r="L24" i="1" s="1"/>
  <c r="N24" i="1" s="1"/>
  <c r="F25" i="1"/>
  <c r="L25" i="1" s="1"/>
  <c r="N25" i="1" s="1"/>
  <c r="F26" i="1"/>
  <c r="L26" i="1" s="1"/>
  <c r="N26" i="1" s="1"/>
  <c r="F27" i="1"/>
  <c r="F28" i="1"/>
  <c r="L28" i="1" s="1"/>
  <c r="N28" i="1" s="1"/>
  <c r="F29" i="1"/>
  <c r="L29" i="1" s="1"/>
  <c r="N29" i="1" s="1"/>
  <c r="F30" i="1"/>
  <c r="L30" i="1" s="1"/>
  <c r="N30" i="1" s="1"/>
  <c r="F31" i="1"/>
  <c r="F32" i="1"/>
  <c r="L32" i="1" s="1"/>
  <c r="N32" i="1" s="1"/>
  <c r="F33" i="1"/>
  <c r="L33" i="1" s="1"/>
  <c r="N33" i="1" s="1"/>
  <c r="F34" i="1"/>
  <c r="L34" i="1" s="1"/>
  <c r="N34" i="1" s="1"/>
  <c r="F35" i="1"/>
  <c r="F36" i="1"/>
  <c r="L36" i="1" s="1"/>
  <c r="N36" i="1" s="1"/>
  <c r="F37" i="1"/>
  <c r="L37" i="1" s="1"/>
  <c r="N37" i="1" s="1"/>
  <c r="F38" i="1"/>
  <c r="L38" i="1" s="1"/>
  <c r="N38" i="1" s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7" i="1"/>
  <c r="D6" i="1"/>
  <c r="C6" i="1"/>
  <c r="H305" i="1" l="1"/>
  <c r="L305" i="1"/>
  <c r="N305" i="1" s="1"/>
  <c r="H285" i="1"/>
  <c r="L285" i="1"/>
  <c r="N285" i="1" s="1"/>
  <c r="H257" i="1"/>
  <c r="L257" i="1"/>
  <c r="N257" i="1" s="1"/>
  <c r="H241" i="1"/>
  <c r="L241" i="1"/>
  <c r="N241" i="1" s="1"/>
  <c r="H225" i="1"/>
  <c r="L225" i="1"/>
  <c r="N225" i="1" s="1"/>
  <c r="H209" i="1"/>
  <c r="L209" i="1"/>
  <c r="N209" i="1" s="1"/>
  <c r="H189" i="1"/>
  <c r="L189" i="1"/>
  <c r="N189" i="1" s="1"/>
  <c r="H165" i="1"/>
  <c r="L165" i="1"/>
  <c r="N165" i="1" s="1"/>
  <c r="H125" i="1"/>
  <c r="L125" i="1"/>
  <c r="N125" i="1" s="1"/>
  <c r="H312" i="1"/>
  <c r="L312" i="1"/>
  <c r="N312" i="1" s="1"/>
  <c r="H308" i="1"/>
  <c r="L308" i="1"/>
  <c r="N308" i="1" s="1"/>
  <c r="H304" i="1"/>
  <c r="L304" i="1"/>
  <c r="N304" i="1" s="1"/>
  <c r="H300" i="1"/>
  <c r="L300" i="1"/>
  <c r="N300" i="1" s="1"/>
  <c r="H296" i="1"/>
  <c r="L296" i="1"/>
  <c r="N296" i="1" s="1"/>
  <c r="H292" i="1"/>
  <c r="L292" i="1"/>
  <c r="N292" i="1" s="1"/>
  <c r="H288" i="1"/>
  <c r="L288" i="1"/>
  <c r="N288" i="1" s="1"/>
  <c r="H284" i="1"/>
  <c r="L284" i="1"/>
  <c r="N284" i="1" s="1"/>
  <c r="H280" i="1"/>
  <c r="L280" i="1"/>
  <c r="N280" i="1" s="1"/>
  <c r="H276" i="1"/>
  <c r="L276" i="1"/>
  <c r="N276" i="1" s="1"/>
  <c r="H272" i="1"/>
  <c r="L272" i="1"/>
  <c r="N272" i="1" s="1"/>
  <c r="H268" i="1"/>
  <c r="L268" i="1"/>
  <c r="N268" i="1" s="1"/>
  <c r="H264" i="1"/>
  <c r="L264" i="1"/>
  <c r="N264" i="1" s="1"/>
  <c r="H260" i="1"/>
  <c r="L260" i="1"/>
  <c r="N260" i="1" s="1"/>
  <c r="H256" i="1"/>
  <c r="L256" i="1"/>
  <c r="N256" i="1" s="1"/>
  <c r="H252" i="1"/>
  <c r="L252" i="1"/>
  <c r="N252" i="1" s="1"/>
  <c r="H248" i="1"/>
  <c r="L248" i="1"/>
  <c r="N248" i="1" s="1"/>
  <c r="H244" i="1"/>
  <c r="L244" i="1"/>
  <c r="N244" i="1" s="1"/>
  <c r="H240" i="1"/>
  <c r="L240" i="1"/>
  <c r="N240" i="1" s="1"/>
  <c r="H236" i="1"/>
  <c r="L236" i="1"/>
  <c r="N236" i="1" s="1"/>
  <c r="H232" i="1"/>
  <c r="L232" i="1"/>
  <c r="N232" i="1" s="1"/>
  <c r="H228" i="1"/>
  <c r="L228" i="1"/>
  <c r="N228" i="1" s="1"/>
  <c r="H224" i="1"/>
  <c r="L224" i="1"/>
  <c r="N224" i="1" s="1"/>
  <c r="H220" i="1"/>
  <c r="L220" i="1"/>
  <c r="N220" i="1" s="1"/>
  <c r="H216" i="1"/>
  <c r="L216" i="1"/>
  <c r="N216" i="1" s="1"/>
  <c r="H212" i="1"/>
  <c r="L212" i="1"/>
  <c r="N212" i="1" s="1"/>
  <c r="H208" i="1"/>
  <c r="L208" i="1"/>
  <c r="N208" i="1" s="1"/>
  <c r="H204" i="1"/>
  <c r="L204" i="1"/>
  <c r="N204" i="1" s="1"/>
  <c r="H200" i="1"/>
  <c r="L200" i="1"/>
  <c r="N200" i="1" s="1"/>
  <c r="H196" i="1"/>
  <c r="L196" i="1"/>
  <c r="N196" i="1" s="1"/>
  <c r="H192" i="1"/>
  <c r="L192" i="1"/>
  <c r="N192" i="1" s="1"/>
  <c r="H188" i="1"/>
  <c r="L188" i="1"/>
  <c r="N188" i="1" s="1"/>
  <c r="H184" i="1"/>
  <c r="L184" i="1"/>
  <c r="N184" i="1" s="1"/>
  <c r="H180" i="1"/>
  <c r="L180" i="1"/>
  <c r="N180" i="1" s="1"/>
  <c r="H176" i="1"/>
  <c r="L176" i="1"/>
  <c r="N176" i="1" s="1"/>
  <c r="H172" i="1"/>
  <c r="L172" i="1"/>
  <c r="N172" i="1" s="1"/>
  <c r="H168" i="1"/>
  <c r="L168" i="1"/>
  <c r="N168" i="1" s="1"/>
  <c r="H164" i="1"/>
  <c r="L164" i="1"/>
  <c r="N164" i="1" s="1"/>
  <c r="H160" i="1"/>
  <c r="L160" i="1"/>
  <c r="N160" i="1" s="1"/>
  <c r="H156" i="1"/>
  <c r="L156" i="1"/>
  <c r="N156" i="1" s="1"/>
  <c r="H152" i="1"/>
  <c r="L152" i="1"/>
  <c r="N152" i="1" s="1"/>
  <c r="H148" i="1"/>
  <c r="L148" i="1"/>
  <c r="N148" i="1" s="1"/>
  <c r="H144" i="1"/>
  <c r="L144" i="1"/>
  <c r="N144" i="1" s="1"/>
  <c r="H140" i="1"/>
  <c r="L140" i="1"/>
  <c r="N140" i="1" s="1"/>
  <c r="H136" i="1"/>
  <c r="L136" i="1"/>
  <c r="N136" i="1" s="1"/>
  <c r="H132" i="1"/>
  <c r="L132" i="1"/>
  <c r="N132" i="1" s="1"/>
  <c r="H128" i="1"/>
  <c r="L128" i="1"/>
  <c r="N128" i="1" s="1"/>
  <c r="H124" i="1"/>
  <c r="L124" i="1"/>
  <c r="N124" i="1" s="1"/>
  <c r="H120" i="1"/>
  <c r="L120" i="1"/>
  <c r="N120" i="1" s="1"/>
  <c r="H116" i="1"/>
  <c r="L116" i="1"/>
  <c r="N116" i="1" s="1"/>
  <c r="H112" i="1"/>
  <c r="L112" i="1"/>
  <c r="N112" i="1" s="1"/>
  <c r="H108" i="1"/>
  <c r="L108" i="1"/>
  <c r="N108" i="1" s="1"/>
  <c r="H104" i="1"/>
  <c r="L104" i="1"/>
  <c r="N104" i="1" s="1"/>
  <c r="H100" i="1"/>
  <c r="L100" i="1"/>
  <c r="N100" i="1" s="1"/>
  <c r="H96" i="1"/>
  <c r="L96" i="1"/>
  <c r="N96" i="1" s="1"/>
  <c r="H92" i="1"/>
  <c r="L92" i="1"/>
  <c r="N92" i="1" s="1"/>
  <c r="H88" i="1"/>
  <c r="L88" i="1"/>
  <c r="N88" i="1" s="1"/>
  <c r="H84" i="1"/>
  <c r="L84" i="1"/>
  <c r="N84" i="1" s="1"/>
  <c r="H80" i="1"/>
  <c r="L80" i="1"/>
  <c r="N80" i="1" s="1"/>
  <c r="H76" i="1"/>
  <c r="L76" i="1"/>
  <c r="N76" i="1" s="1"/>
  <c r="H72" i="1"/>
  <c r="L72" i="1"/>
  <c r="N72" i="1" s="1"/>
  <c r="H68" i="1"/>
  <c r="L68" i="1"/>
  <c r="N68" i="1" s="1"/>
  <c r="H64" i="1"/>
  <c r="L64" i="1"/>
  <c r="N64" i="1" s="1"/>
  <c r="H60" i="1"/>
  <c r="L60" i="1"/>
  <c r="N60" i="1" s="1"/>
  <c r="H56" i="1"/>
  <c r="L56" i="1"/>
  <c r="N56" i="1" s="1"/>
  <c r="H52" i="1"/>
  <c r="L52" i="1"/>
  <c r="N52" i="1" s="1"/>
  <c r="H48" i="1"/>
  <c r="L48" i="1"/>
  <c r="N48" i="1" s="1"/>
  <c r="H44" i="1"/>
  <c r="L44" i="1"/>
  <c r="N44" i="1" s="1"/>
  <c r="H40" i="1"/>
  <c r="L40" i="1"/>
  <c r="N40" i="1" s="1"/>
  <c r="H309" i="1"/>
  <c r="L309" i="1"/>
  <c r="N309" i="1" s="1"/>
  <c r="H297" i="1"/>
  <c r="L297" i="1"/>
  <c r="N297" i="1" s="1"/>
  <c r="H289" i="1"/>
  <c r="L289" i="1"/>
  <c r="N289" i="1" s="1"/>
  <c r="H277" i="1"/>
  <c r="L277" i="1"/>
  <c r="N277" i="1" s="1"/>
  <c r="H269" i="1"/>
  <c r="L269" i="1"/>
  <c r="N269" i="1" s="1"/>
  <c r="H261" i="1"/>
  <c r="L261" i="1"/>
  <c r="N261" i="1" s="1"/>
  <c r="H249" i="1"/>
  <c r="L249" i="1"/>
  <c r="N249" i="1" s="1"/>
  <c r="H237" i="1"/>
  <c r="L237" i="1"/>
  <c r="N237" i="1" s="1"/>
  <c r="H229" i="1"/>
  <c r="L229" i="1"/>
  <c r="N229" i="1" s="1"/>
  <c r="H217" i="1"/>
  <c r="L217" i="1"/>
  <c r="N217" i="1" s="1"/>
  <c r="H205" i="1"/>
  <c r="L205" i="1"/>
  <c r="N205" i="1" s="1"/>
  <c r="H197" i="1"/>
  <c r="L197" i="1"/>
  <c r="N197" i="1" s="1"/>
  <c r="H185" i="1"/>
  <c r="L185" i="1"/>
  <c r="N185" i="1" s="1"/>
  <c r="H177" i="1"/>
  <c r="L177" i="1"/>
  <c r="N177" i="1" s="1"/>
  <c r="H169" i="1"/>
  <c r="L169" i="1"/>
  <c r="N169" i="1" s="1"/>
  <c r="H157" i="1"/>
  <c r="L157" i="1"/>
  <c r="N157" i="1" s="1"/>
  <c r="H149" i="1"/>
  <c r="L149" i="1"/>
  <c r="N149" i="1" s="1"/>
  <c r="H141" i="1"/>
  <c r="L141" i="1"/>
  <c r="N141" i="1" s="1"/>
  <c r="H133" i="1"/>
  <c r="L133" i="1"/>
  <c r="N133" i="1" s="1"/>
  <c r="H121" i="1"/>
  <c r="L121" i="1"/>
  <c r="N121" i="1" s="1"/>
  <c r="H113" i="1"/>
  <c r="L113" i="1"/>
  <c r="N113" i="1" s="1"/>
  <c r="H105" i="1"/>
  <c r="L105" i="1"/>
  <c r="N105" i="1" s="1"/>
  <c r="H97" i="1"/>
  <c r="L97" i="1"/>
  <c r="N97" i="1" s="1"/>
  <c r="H89" i="1"/>
  <c r="L89" i="1"/>
  <c r="N89" i="1" s="1"/>
  <c r="H81" i="1"/>
  <c r="L81" i="1"/>
  <c r="N81" i="1" s="1"/>
  <c r="H73" i="1"/>
  <c r="L73" i="1"/>
  <c r="N73" i="1" s="1"/>
  <c r="H65" i="1"/>
  <c r="L65" i="1"/>
  <c r="N65" i="1" s="1"/>
  <c r="H57" i="1"/>
  <c r="L57" i="1"/>
  <c r="N57" i="1" s="1"/>
  <c r="H311" i="1"/>
  <c r="L311" i="1"/>
  <c r="N311" i="1" s="1"/>
  <c r="H307" i="1"/>
  <c r="L307" i="1"/>
  <c r="N307" i="1" s="1"/>
  <c r="H303" i="1"/>
  <c r="L303" i="1"/>
  <c r="N303" i="1" s="1"/>
  <c r="H299" i="1"/>
  <c r="L299" i="1"/>
  <c r="N299" i="1" s="1"/>
  <c r="H295" i="1"/>
  <c r="L295" i="1"/>
  <c r="N295" i="1" s="1"/>
  <c r="H291" i="1"/>
  <c r="L291" i="1"/>
  <c r="N291" i="1" s="1"/>
  <c r="H287" i="1"/>
  <c r="L287" i="1"/>
  <c r="N287" i="1" s="1"/>
  <c r="H283" i="1"/>
  <c r="L283" i="1"/>
  <c r="N283" i="1" s="1"/>
  <c r="H279" i="1"/>
  <c r="L279" i="1"/>
  <c r="N279" i="1" s="1"/>
  <c r="H275" i="1"/>
  <c r="L275" i="1"/>
  <c r="N275" i="1" s="1"/>
  <c r="H271" i="1"/>
  <c r="L271" i="1"/>
  <c r="N271" i="1" s="1"/>
  <c r="H267" i="1"/>
  <c r="L267" i="1"/>
  <c r="N267" i="1" s="1"/>
  <c r="H263" i="1"/>
  <c r="L263" i="1"/>
  <c r="N263" i="1" s="1"/>
  <c r="H259" i="1"/>
  <c r="L259" i="1"/>
  <c r="N259" i="1" s="1"/>
  <c r="H255" i="1"/>
  <c r="L255" i="1"/>
  <c r="N255" i="1" s="1"/>
  <c r="H251" i="1"/>
  <c r="L251" i="1"/>
  <c r="N251" i="1" s="1"/>
  <c r="H247" i="1"/>
  <c r="L247" i="1"/>
  <c r="N247" i="1" s="1"/>
  <c r="H243" i="1"/>
  <c r="L243" i="1"/>
  <c r="N243" i="1" s="1"/>
  <c r="H239" i="1"/>
  <c r="L239" i="1"/>
  <c r="N239" i="1" s="1"/>
  <c r="H235" i="1"/>
  <c r="L235" i="1"/>
  <c r="N235" i="1" s="1"/>
  <c r="H231" i="1"/>
  <c r="L231" i="1"/>
  <c r="N231" i="1" s="1"/>
  <c r="H227" i="1"/>
  <c r="L227" i="1"/>
  <c r="N227" i="1" s="1"/>
  <c r="H223" i="1"/>
  <c r="L223" i="1"/>
  <c r="N223" i="1" s="1"/>
  <c r="H219" i="1"/>
  <c r="L219" i="1"/>
  <c r="N219" i="1" s="1"/>
  <c r="H215" i="1"/>
  <c r="L215" i="1"/>
  <c r="N215" i="1" s="1"/>
  <c r="H211" i="1"/>
  <c r="L211" i="1"/>
  <c r="N211" i="1" s="1"/>
  <c r="H207" i="1"/>
  <c r="L207" i="1"/>
  <c r="N207" i="1" s="1"/>
  <c r="H203" i="1"/>
  <c r="L203" i="1"/>
  <c r="N203" i="1" s="1"/>
  <c r="H199" i="1"/>
  <c r="L199" i="1"/>
  <c r="N199" i="1" s="1"/>
  <c r="H195" i="1"/>
  <c r="L195" i="1"/>
  <c r="N195" i="1" s="1"/>
  <c r="H191" i="1"/>
  <c r="L191" i="1"/>
  <c r="N191" i="1" s="1"/>
  <c r="H187" i="1"/>
  <c r="L187" i="1"/>
  <c r="N187" i="1" s="1"/>
  <c r="H183" i="1"/>
  <c r="L183" i="1"/>
  <c r="N183" i="1" s="1"/>
  <c r="H179" i="1"/>
  <c r="L179" i="1"/>
  <c r="N179" i="1" s="1"/>
  <c r="H175" i="1"/>
  <c r="L175" i="1"/>
  <c r="N175" i="1" s="1"/>
  <c r="H171" i="1"/>
  <c r="L171" i="1"/>
  <c r="N171" i="1" s="1"/>
  <c r="H167" i="1"/>
  <c r="L167" i="1"/>
  <c r="N167" i="1" s="1"/>
  <c r="H163" i="1"/>
  <c r="L163" i="1"/>
  <c r="N163" i="1" s="1"/>
  <c r="H159" i="1"/>
  <c r="L159" i="1"/>
  <c r="N159" i="1" s="1"/>
  <c r="H155" i="1"/>
  <c r="L155" i="1"/>
  <c r="N155" i="1" s="1"/>
  <c r="H151" i="1"/>
  <c r="L151" i="1"/>
  <c r="N151" i="1" s="1"/>
  <c r="H147" i="1"/>
  <c r="L147" i="1"/>
  <c r="N147" i="1" s="1"/>
  <c r="H143" i="1"/>
  <c r="L143" i="1"/>
  <c r="N143" i="1" s="1"/>
  <c r="H139" i="1"/>
  <c r="L139" i="1"/>
  <c r="N139" i="1" s="1"/>
  <c r="H135" i="1"/>
  <c r="L135" i="1"/>
  <c r="N135" i="1" s="1"/>
  <c r="H131" i="1"/>
  <c r="L131" i="1"/>
  <c r="N131" i="1" s="1"/>
  <c r="H127" i="1"/>
  <c r="L127" i="1"/>
  <c r="N127" i="1" s="1"/>
  <c r="H123" i="1"/>
  <c r="L123" i="1"/>
  <c r="N123" i="1" s="1"/>
  <c r="H119" i="1"/>
  <c r="L119" i="1"/>
  <c r="N119" i="1" s="1"/>
  <c r="H115" i="1"/>
  <c r="L115" i="1"/>
  <c r="N115" i="1" s="1"/>
  <c r="H111" i="1"/>
  <c r="L111" i="1"/>
  <c r="N111" i="1" s="1"/>
  <c r="H107" i="1"/>
  <c r="L107" i="1"/>
  <c r="N107" i="1" s="1"/>
  <c r="H103" i="1"/>
  <c r="L103" i="1"/>
  <c r="N103" i="1" s="1"/>
  <c r="H99" i="1"/>
  <c r="L99" i="1"/>
  <c r="N99" i="1" s="1"/>
  <c r="H95" i="1"/>
  <c r="L95" i="1"/>
  <c r="N95" i="1" s="1"/>
  <c r="H91" i="1"/>
  <c r="L91" i="1"/>
  <c r="N91" i="1" s="1"/>
  <c r="H87" i="1"/>
  <c r="L87" i="1"/>
  <c r="N87" i="1" s="1"/>
  <c r="H83" i="1"/>
  <c r="L83" i="1"/>
  <c r="N83" i="1" s="1"/>
  <c r="H79" i="1"/>
  <c r="L79" i="1"/>
  <c r="N79" i="1" s="1"/>
  <c r="H75" i="1"/>
  <c r="L75" i="1"/>
  <c r="N75" i="1" s="1"/>
  <c r="H71" i="1"/>
  <c r="L71" i="1"/>
  <c r="N71" i="1" s="1"/>
  <c r="H67" i="1"/>
  <c r="L67" i="1"/>
  <c r="N67" i="1" s="1"/>
  <c r="H63" i="1"/>
  <c r="L63" i="1"/>
  <c r="N63" i="1" s="1"/>
  <c r="H59" i="1"/>
  <c r="L59" i="1"/>
  <c r="N59" i="1" s="1"/>
  <c r="H55" i="1"/>
  <c r="L55" i="1"/>
  <c r="N55" i="1" s="1"/>
  <c r="H51" i="1"/>
  <c r="L51" i="1"/>
  <c r="N51" i="1" s="1"/>
  <c r="H47" i="1"/>
  <c r="L47" i="1"/>
  <c r="N47" i="1" s="1"/>
  <c r="H43" i="1"/>
  <c r="L43" i="1"/>
  <c r="N43" i="1" s="1"/>
  <c r="H39" i="1"/>
  <c r="L39" i="1"/>
  <c r="N39" i="1" s="1"/>
  <c r="H35" i="1"/>
  <c r="L35" i="1"/>
  <c r="N35" i="1" s="1"/>
  <c r="H31" i="1"/>
  <c r="L31" i="1"/>
  <c r="N31" i="1" s="1"/>
  <c r="H27" i="1"/>
  <c r="L27" i="1"/>
  <c r="N27" i="1" s="1"/>
  <c r="H23" i="1"/>
  <c r="L23" i="1"/>
  <c r="N23" i="1" s="1"/>
  <c r="H19" i="1"/>
  <c r="L19" i="1"/>
  <c r="N19" i="1" s="1"/>
  <c r="H15" i="1"/>
  <c r="L15" i="1"/>
  <c r="N15" i="1" s="1"/>
  <c r="H11" i="1"/>
  <c r="L11" i="1"/>
  <c r="N11" i="1" s="1"/>
  <c r="H313" i="1"/>
  <c r="L313" i="1"/>
  <c r="N313" i="1" s="1"/>
  <c r="H301" i="1"/>
  <c r="L301" i="1"/>
  <c r="N301" i="1" s="1"/>
  <c r="H293" i="1"/>
  <c r="L293" i="1"/>
  <c r="N293" i="1" s="1"/>
  <c r="H281" i="1"/>
  <c r="L281" i="1"/>
  <c r="N281" i="1" s="1"/>
  <c r="H273" i="1"/>
  <c r="L273" i="1"/>
  <c r="N273" i="1" s="1"/>
  <c r="H265" i="1"/>
  <c r="L265" i="1"/>
  <c r="N265" i="1" s="1"/>
  <c r="H253" i="1"/>
  <c r="L253" i="1"/>
  <c r="N253" i="1" s="1"/>
  <c r="H245" i="1"/>
  <c r="L245" i="1"/>
  <c r="N245" i="1" s="1"/>
  <c r="H233" i="1"/>
  <c r="L233" i="1"/>
  <c r="N233" i="1" s="1"/>
  <c r="H221" i="1"/>
  <c r="L221" i="1"/>
  <c r="N221" i="1" s="1"/>
  <c r="H213" i="1"/>
  <c r="L213" i="1"/>
  <c r="N213" i="1" s="1"/>
  <c r="H201" i="1"/>
  <c r="L201" i="1"/>
  <c r="N201" i="1" s="1"/>
  <c r="H193" i="1"/>
  <c r="L193" i="1"/>
  <c r="N193" i="1" s="1"/>
  <c r="H181" i="1"/>
  <c r="L181" i="1"/>
  <c r="N181" i="1" s="1"/>
  <c r="H173" i="1"/>
  <c r="L173" i="1"/>
  <c r="N173" i="1" s="1"/>
  <c r="H161" i="1"/>
  <c r="L161" i="1"/>
  <c r="N161" i="1" s="1"/>
  <c r="H153" i="1"/>
  <c r="L153" i="1"/>
  <c r="N153" i="1" s="1"/>
  <c r="H145" i="1"/>
  <c r="L145" i="1"/>
  <c r="N145" i="1" s="1"/>
  <c r="H137" i="1"/>
  <c r="L137" i="1"/>
  <c r="N137" i="1" s="1"/>
  <c r="H129" i="1"/>
  <c r="L129" i="1"/>
  <c r="N129" i="1" s="1"/>
  <c r="H117" i="1"/>
  <c r="L117" i="1"/>
  <c r="N117" i="1" s="1"/>
  <c r="H109" i="1"/>
  <c r="L109" i="1"/>
  <c r="N109" i="1" s="1"/>
  <c r="H101" i="1"/>
  <c r="L101" i="1"/>
  <c r="N101" i="1" s="1"/>
  <c r="H93" i="1"/>
  <c r="L93" i="1"/>
  <c r="N93" i="1" s="1"/>
  <c r="H85" i="1"/>
  <c r="L85" i="1"/>
  <c r="N85" i="1" s="1"/>
  <c r="H77" i="1"/>
  <c r="L77" i="1"/>
  <c r="N77" i="1" s="1"/>
  <c r="H69" i="1"/>
  <c r="L69" i="1"/>
  <c r="N69" i="1" s="1"/>
  <c r="H61" i="1"/>
  <c r="L61" i="1"/>
  <c r="N61" i="1" s="1"/>
  <c r="H53" i="1"/>
  <c r="L53" i="1"/>
  <c r="N53" i="1" s="1"/>
  <c r="H49" i="1"/>
  <c r="L49" i="1"/>
  <c r="N49" i="1" s="1"/>
  <c r="H45" i="1"/>
  <c r="L45" i="1"/>
  <c r="N45" i="1" s="1"/>
  <c r="H41" i="1"/>
  <c r="L41" i="1"/>
  <c r="N41" i="1" s="1"/>
  <c r="H310" i="1"/>
  <c r="L310" i="1"/>
  <c r="N310" i="1" s="1"/>
  <c r="H306" i="1"/>
  <c r="L306" i="1"/>
  <c r="N306" i="1" s="1"/>
  <c r="I302" i="1"/>
  <c r="L302" i="1"/>
  <c r="N302" i="1" s="1"/>
  <c r="I298" i="1"/>
  <c r="L298" i="1"/>
  <c r="N298" i="1" s="1"/>
  <c r="H294" i="1"/>
  <c r="L294" i="1"/>
  <c r="N294" i="1" s="1"/>
  <c r="H290" i="1"/>
  <c r="L290" i="1"/>
  <c r="N290" i="1" s="1"/>
  <c r="I286" i="1"/>
  <c r="L286" i="1"/>
  <c r="N286" i="1" s="1"/>
  <c r="I282" i="1"/>
  <c r="L282" i="1"/>
  <c r="N282" i="1" s="1"/>
  <c r="H278" i="1"/>
  <c r="L278" i="1"/>
  <c r="N278" i="1" s="1"/>
  <c r="H274" i="1"/>
  <c r="L274" i="1"/>
  <c r="N274" i="1" s="1"/>
  <c r="I270" i="1"/>
  <c r="L270" i="1"/>
  <c r="N270" i="1" s="1"/>
  <c r="I266" i="1"/>
  <c r="L266" i="1"/>
  <c r="N266" i="1" s="1"/>
  <c r="H262" i="1"/>
  <c r="L262" i="1"/>
  <c r="N262" i="1" s="1"/>
  <c r="H258" i="1"/>
  <c r="L258" i="1"/>
  <c r="N258" i="1" s="1"/>
  <c r="H254" i="1"/>
  <c r="L254" i="1"/>
  <c r="N254" i="1" s="1"/>
  <c r="H250" i="1"/>
  <c r="L250" i="1"/>
  <c r="N250" i="1" s="1"/>
  <c r="H246" i="1"/>
  <c r="L246" i="1"/>
  <c r="N246" i="1" s="1"/>
  <c r="H242" i="1"/>
  <c r="L242" i="1"/>
  <c r="N242" i="1" s="1"/>
  <c r="H238" i="1"/>
  <c r="L238" i="1"/>
  <c r="N238" i="1" s="1"/>
  <c r="H234" i="1"/>
  <c r="L234" i="1"/>
  <c r="N234" i="1" s="1"/>
  <c r="H230" i="1"/>
  <c r="L230" i="1"/>
  <c r="N230" i="1" s="1"/>
  <c r="H226" i="1"/>
  <c r="L226" i="1"/>
  <c r="N226" i="1" s="1"/>
  <c r="H222" i="1"/>
  <c r="L222" i="1"/>
  <c r="N222" i="1" s="1"/>
  <c r="H218" i="1"/>
  <c r="L218" i="1"/>
  <c r="N218" i="1" s="1"/>
  <c r="H214" i="1"/>
  <c r="L214" i="1"/>
  <c r="N214" i="1" s="1"/>
  <c r="H210" i="1"/>
  <c r="L210" i="1"/>
  <c r="N210" i="1" s="1"/>
  <c r="H206" i="1"/>
  <c r="L206" i="1"/>
  <c r="N206" i="1" s="1"/>
  <c r="H202" i="1"/>
  <c r="L202" i="1"/>
  <c r="N202" i="1" s="1"/>
  <c r="H198" i="1"/>
  <c r="L198" i="1"/>
  <c r="N198" i="1" s="1"/>
  <c r="H194" i="1"/>
  <c r="L194" i="1"/>
  <c r="N194" i="1" s="1"/>
  <c r="H190" i="1"/>
  <c r="L190" i="1"/>
  <c r="N190" i="1" s="1"/>
  <c r="H186" i="1"/>
  <c r="L186" i="1"/>
  <c r="N186" i="1" s="1"/>
  <c r="H182" i="1"/>
  <c r="L182" i="1"/>
  <c r="N182" i="1" s="1"/>
  <c r="H178" i="1"/>
  <c r="L178" i="1"/>
  <c r="N178" i="1" s="1"/>
  <c r="H174" i="1"/>
  <c r="L174" i="1"/>
  <c r="N174" i="1" s="1"/>
  <c r="H170" i="1"/>
  <c r="L170" i="1"/>
  <c r="N170" i="1" s="1"/>
  <c r="H166" i="1"/>
  <c r="L166" i="1"/>
  <c r="N166" i="1" s="1"/>
  <c r="H162" i="1"/>
  <c r="L162" i="1"/>
  <c r="N162" i="1" s="1"/>
  <c r="H158" i="1"/>
  <c r="L158" i="1"/>
  <c r="N158" i="1" s="1"/>
  <c r="H154" i="1"/>
  <c r="L154" i="1"/>
  <c r="N154" i="1" s="1"/>
  <c r="H150" i="1"/>
  <c r="L150" i="1"/>
  <c r="N150" i="1" s="1"/>
  <c r="H146" i="1"/>
  <c r="L146" i="1"/>
  <c r="N146" i="1" s="1"/>
  <c r="H142" i="1"/>
  <c r="L142" i="1"/>
  <c r="N142" i="1" s="1"/>
  <c r="H138" i="1"/>
  <c r="L138" i="1"/>
  <c r="N138" i="1" s="1"/>
  <c r="H134" i="1"/>
  <c r="L134" i="1"/>
  <c r="N134" i="1" s="1"/>
  <c r="H130" i="1"/>
  <c r="L130" i="1"/>
  <c r="N130" i="1" s="1"/>
  <c r="H126" i="1"/>
  <c r="L126" i="1"/>
  <c r="N126" i="1" s="1"/>
  <c r="H122" i="1"/>
  <c r="L122" i="1"/>
  <c r="N122" i="1" s="1"/>
  <c r="H118" i="1"/>
  <c r="L118" i="1"/>
  <c r="N118" i="1" s="1"/>
  <c r="H114" i="1"/>
  <c r="L114" i="1"/>
  <c r="N114" i="1" s="1"/>
  <c r="H110" i="1"/>
  <c r="L110" i="1"/>
  <c r="N110" i="1" s="1"/>
  <c r="H106" i="1"/>
  <c r="L106" i="1"/>
  <c r="N106" i="1" s="1"/>
  <c r="H102" i="1"/>
  <c r="L102" i="1"/>
  <c r="N102" i="1" s="1"/>
  <c r="H98" i="1"/>
  <c r="L98" i="1"/>
  <c r="N98" i="1" s="1"/>
  <c r="H94" i="1"/>
  <c r="L94" i="1"/>
  <c r="N94" i="1" s="1"/>
  <c r="H90" i="1"/>
  <c r="L90" i="1"/>
  <c r="N90" i="1" s="1"/>
  <c r="H86" i="1"/>
  <c r="L86" i="1"/>
  <c r="N86" i="1" s="1"/>
  <c r="H82" i="1"/>
  <c r="L82" i="1"/>
  <c r="N82" i="1" s="1"/>
  <c r="H78" i="1"/>
  <c r="L78" i="1"/>
  <c r="N78" i="1" s="1"/>
  <c r="H74" i="1"/>
  <c r="L74" i="1"/>
  <c r="N74" i="1" s="1"/>
  <c r="H70" i="1"/>
  <c r="L70" i="1"/>
  <c r="N70" i="1" s="1"/>
  <c r="H66" i="1"/>
  <c r="L66" i="1"/>
  <c r="N66" i="1" s="1"/>
  <c r="H62" i="1"/>
  <c r="L62" i="1"/>
  <c r="N62" i="1" s="1"/>
  <c r="H58" i="1"/>
  <c r="L58" i="1"/>
  <c r="N58" i="1" s="1"/>
  <c r="H54" i="1"/>
  <c r="L54" i="1"/>
  <c r="N54" i="1" s="1"/>
  <c r="H50" i="1"/>
  <c r="L50" i="1"/>
  <c r="N50" i="1" s="1"/>
  <c r="H46" i="1"/>
  <c r="L46" i="1"/>
  <c r="N46" i="1" s="1"/>
  <c r="H42" i="1"/>
  <c r="L42" i="1"/>
  <c r="N42" i="1" s="1"/>
  <c r="I7" i="1"/>
  <c r="L7" i="1"/>
  <c r="N7" i="1" s="1"/>
  <c r="I312" i="1"/>
  <c r="I308" i="1"/>
  <c r="I304" i="1"/>
  <c r="I300" i="1"/>
  <c r="I296" i="1"/>
  <c r="I292" i="1"/>
  <c r="I288" i="1"/>
  <c r="I284" i="1"/>
  <c r="I280" i="1"/>
  <c r="I276" i="1"/>
  <c r="I272" i="1"/>
  <c r="I268" i="1"/>
  <c r="I264" i="1"/>
  <c r="I260" i="1"/>
  <c r="I256" i="1"/>
  <c r="I252" i="1"/>
  <c r="I248" i="1"/>
  <c r="I244" i="1"/>
  <c r="I240" i="1"/>
  <c r="I236" i="1"/>
  <c r="I232" i="1"/>
  <c r="I228" i="1"/>
  <c r="I224" i="1"/>
  <c r="I220" i="1"/>
  <c r="I216" i="1"/>
  <c r="I212" i="1"/>
  <c r="I208" i="1"/>
  <c r="I204" i="1"/>
  <c r="I200" i="1"/>
  <c r="I196" i="1"/>
  <c r="I192" i="1"/>
  <c r="I188" i="1"/>
  <c r="I184" i="1"/>
  <c r="I180" i="1"/>
  <c r="I176" i="1"/>
  <c r="I172" i="1"/>
  <c r="I168" i="1"/>
  <c r="I164" i="1"/>
  <c r="I160" i="1"/>
  <c r="I156" i="1"/>
  <c r="I152" i="1"/>
  <c r="I148" i="1"/>
  <c r="I144" i="1"/>
  <c r="I140" i="1"/>
  <c r="I136" i="1"/>
  <c r="I132" i="1"/>
  <c r="I128" i="1"/>
  <c r="I124" i="1"/>
  <c r="I120" i="1"/>
  <c r="I116" i="1"/>
  <c r="I112" i="1"/>
  <c r="I108" i="1"/>
  <c r="I104" i="1"/>
  <c r="I100" i="1"/>
  <c r="I96" i="1"/>
  <c r="I92" i="1"/>
  <c r="I88" i="1"/>
  <c r="I84" i="1"/>
  <c r="I80" i="1"/>
  <c r="I76" i="1"/>
  <c r="I72" i="1"/>
  <c r="I68" i="1"/>
  <c r="I64" i="1"/>
  <c r="I60" i="1"/>
  <c r="I56" i="1"/>
  <c r="I52" i="1"/>
  <c r="I48" i="1"/>
  <c r="I44" i="1"/>
  <c r="I40" i="1"/>
  <c r="I27" i="1"/>
  <c r="I11" i="1"/>
  <c r="H302" i="1"/>
  <c r="H286" i="1"/>
  <c r="H270" i="1"/>
  <c r="H38" i="1"/>
  <c r="I38" i="1"/>
  <c r="H34" i="1"/>
  <c r="I34" i="1"/>
  <c r="H30" i="1"/>
  <c r="I30" i="1"/>
  <c r="H26" i="1"/>
  <c r="I26" i="1"/>
  <c r="H22" i="1"/>
  <c r="I22" i="1"/>
  <c r="H18" i="1"/>
  <c r="I18" i="1"/>
  <c r="H14" i="1"/>
  <c r="I14" i="1"/>
  <c r="H10" i="1"/>
  <c r="I10" i="1"/>
  <c r="F6" i="1"/>
  <c r="I311" i="1"/>
  <c r="I307" i="1"/>
  <c r="I303" i="1"/>
  <c r="I299" i="1"/>
  <c r="I295" i="1"/>
  <c r="I291" i="1"/>
  <c r="I287" i="1"/>
  <c r="I283" i="1"/>
  <c r="I279" i="1"/>
  <c r="I275" i="1"/>
  <c r="I271" i="1"/>
  <c r="I267" i="1"/>
  <c r="I263" i="1"/>
  <c r="I259" i="1"/>
  <c r="I255" i="1"/>
  <c r="I251" i="1"/>
  <c r="I247" i="1"/>
  <c r="I243" i="1"/>
  <c r="I239" i="1"/>
  <c r="I235" i="1"/>
  <c r="I231" i="1"/>
  <c r="I227" i="1"/>
  <c r="I223" i="1"/>
  <c r="I219" i="1"/>
  <c r="I215" i="1"/>
  <c r="I211" i="1"/>
  <c r="I207" i="1"/>
  <c r="I203" i="1"/>
  <c r="I199" i="1"/>
  <c r="I195" i="1"/>
  <c r="I191" i="1"/>
  <c r="I187" i="1"/>
  <c r="I183" i="1"/>
  <c r="I179" i="1"/>
  <c r="I175" i="1"/>
  <c r="I171" i="1"/>
  <c r="I167" i="1"/>
  <c r="I163" i="1"/>
  <c r="I159" i="1"/>
  <c r="I155" i="1"/>
  <c r="I151" i="1"/>
  <c r="I147" i="1"/>
  <c r="I143" i="1"/>
  <c r="I139" i="1"/>
  <c r="I135" i="1"/>
  <c r="I131" i="1"/>
  <c r="I127" i="1"/>
  <c r="I123" i="1"/>
  <c r="I119" i="1"/>
  <c r="I115" i="1"/>
  <c r="I111" i="1"/>
  <c r="I107" i="1"/>
  <c r="I103" i="1"/>
  <c r="I99" i="1"/>
  <c r="I95" i="1"/>
  <c r="I91" i="1"/>
  <c r="I87" i="1"/>
  <c r="I83" i="1"/>
  <c r="I79" i="1"/>
  <c r="I75" i="1"/>
  <c r="I71" i="1"/>
  <c r="I67" i="1"/>
  <c r="I63" i="1"/>
  <c r="I59" i="1"/>
  <c r="I55" i="1"/>
  <c r="I51" i="1"/>
  <c r="I47" i="1"/>
  <c r="I43" i="1"/>
  <c r="I39" i="1"/>
  <c r="I23" i="1"/>
  <c r="H7" i="1"/>
  <c r="H298" i="1"/>
  <c r="H282" i="1"/>
  <c r="H266" i="1"/>
  <c r="I37" i="1"/>
  <c r="H37" i="1"/>
  <c r="I33" i="1"/>
  <c r="H33" i="1"/>
  <c r="I29" i="1"/>
  <c r="H29" i="1"/>
  <c r="I25" i="1"/>
  <c r="H25" i="1"/>
  <c r="I21" i="1"/>
  <c r="H21" i="1"/>
  <c r="I17" i="1"/>
  <c r="H17" i="1"/>
  <c r="I13" i="1"/>
  <c r="H13" i="1"/>
  <c r="I9" i="1"/>
  <c r="H9" i="1"/>
  <c r="I310" i="1"/>
  <c r="I306" i="1"/>
  <c r="I294" i="1"/>
  <c r="I290" i="1"/>
  <c r="I278" i="1"/>
  <c r="I274" i="1"/>
  <c r="I262" i="1"/>
  <c r="I258" i="1"/>
  <c r="I254" i="1"/>
  <c r="I250" i="1"/>
  <c r="I246" i="1"/>
  <c r="I242" i="1"/>
  <c r="I238" i="1"/>
  <c r="I234" i="1"/>
  <c r="I230" i="1"/>
  <c r="I226" i="1"/>
  <c r="I222" i="1"/>
  <c r="I218" i="1"/>
  <c r="I214" i="1"/>
  <c r="I210" i="1"/>
  <c r="I206" i="1"/>
  <c r="I202" i="1"/>
  <c r="I198" i="1"/>
  <c r="I194" i="1"/>
  <c r="I190" i="1"/>
  <c r="I186" i="1"/>
  <c r="I182" i="1"/>
  <c r="I178" i="1"/>
  <c r="I174" i="1"/>
  <c r="I170" i="1"/>
  <c r="I166" i="1"/>
  <c r="I162" i="1"/>
  <c r="I158" i="1"/>
  <c r="I154" i="1"/>
  <c r="I150" i="1"/>
  <c r="I146" i="1"/>
  <c r="I142" i="1"/>
  <c r="I138" i="1"/>
  <c r="I134" i="1"/>
  <c r="I130" i="1"/>
  <c r="I126" i="1"/>
  <c r="I122" i="1"/>
  <c r="I118" i="1"/>
  <c r="I114" i="1"/>
  <c r="I110" i="1"/>
  <c r="I106" i="1"/>
  <c r="I102" i="1"/>
  <c r="I98" i="1"/>
  <c r="I94" i="1"/>
  <c r="I90" i="1"/>
  <c r="I86" i="1"/>
  <c r="I82" i="1"/>
  <c r="I78" i="1"/>
  <c r="I74" i="1"/>
  <c r="I70" i="1"/>
  <c r="I66" i="1"/>
  <c r="I62" i="1"/>
  <c r="I58" i="1"/>
  <c r="I54" i="1"/>
  <c r="I50" i="1"/>
  <c r="I46" i="1"/>
  <c r="I42" i="1"/>
  <c r="I35" i="1"/>
  <c r="I19" i="1"/>
  <c r="I36" i="1"/>
  <c r="H36" i="1"/>
  <c r="I32" i="1"/>
  <c r="H32" i="1"/>
  <c r="I28" i="1"/>
  <c r="H28" i="1"/>
  <c r="I24" i="1"/>
  <c r="H24" i="1"/>
  <c r="I20" i="1"/>
  <c r="H20" i="1"/>
  <c r="I16" i="1"/>
  <c r="H16" i="1"/>
  <c r="I12" i="1"/>
  <c r="H12" i="1"/>
  <c r="I8" i="1"/>
  <c r="H8" i="1"/>
  <c r="I313" i="1"/>
  <c r="I309" i="1"/>
  <c r="I305" i="1"/>
  <c r="I301" i="1"/>
  <c r="I297" i="1"/>
  <c r="I293" i="1"/>
  <c r="I289" i="1"/>
  <c r="I285" i="1"/>
  <c r="I281" i="1"/>
  <c r="I277" i="1"/>
  <c r="I273" i="1"/>
  <c r="I269" i="1"/>
  <c r="I265" i="1"/>
  <c r="I261" i="1"/>
  <c r="I257" i="1"/>
  <c r="I253" i="1"/>
  <c r="I249" i="1"/>
  <c r="I245" i="1"/>
  <c r="I241" i="1"/>
  <c r="I237" i="1"/>
  <c r="I233" i="1"/>
  <c r="I229" i="1"/>
  <c r="I225" i="1"/>
  <c r="I221" i="1"/>
  <c r="I217" i="1"/>
  <c r="I213" i="1"/>
  <c r="I209" i="1"/>
  <c r="I205" i="1"/>
  <c r="I201" i="1"/>
  <c r="I197" i="1"/>
  <c r="I193" i="1"/>
  <c r="I189" i="1"/>
  <c r="I185" i="1"/>
  <c r="I181" i="1"/>
  <c r="I177" i="1"/>
  <c r="I173" i="1"/>
  <c r="I169" i="1"/>
  <c r="I165" i="1"/>
  <c r="I161" i="1"/>
  <c r="I157" i="1"/>
  <c r="I153" i="1"/>
  <c r="I149" i="1"/>
  <c r="I145" i="1"/>
  <c r="I141" i="1"/>
  <c r="I137" i="1"/>
  <c r="I133" i="1"/>
  <c r="I129" i="1"/>
  <c r="I125" i="1"/>
  <c r="I121" i="1"/>
  <c r="I117" i="1"/>
  <c r="I113" i="1"/>
  <c r="I109" i="1"/>
  <c r="I105" i="1"/>
  <c r="I101" i="1"/>
  <c r="I97" i="1"/>
  <c r="I93" i="1"/>
  <c r="I89" i="1"/>
  <c r="I85" i="1"/>
  <c r="I81" i="1"/>
  <c r="I77" i="1"/>
  <c r="I73" i="1"/>
  <c r="I69" i="1"/>
  <c r="I65" i="1"/>
  <c r="I61" i="1"/>
  <c r="I57" i="1"/>
  <c r="I53" i="1"/>
  <c r="I49" i="1"/>
  <c r="I45" i="1"/>
  <c r="I41" i="1"/>
  <c r="I31" i="1"/>
  <c r="I15" i="1"/>
  <c r="H6" i="1" l="1"/>
</calcChain>
</file>

<file path=xl/sharedStrings.xml><?xml version="1.0" encoding="utf-8"?>
<sst xmlns="http://schemas.openxmlformats.org/spreadsheetml/2006/main" count="336" uniqueCount="327">
  <si>
    <t>LAESTAB</t>
  </si>
  <si>
    <t>School Name</t>
  </si>
  <si>
    <t>St Martin &amp; St Mary Church of England Primary School</t>
  </si>
  <si>
    <t>Allonby Primary School</t>
  </si>
  <si>
    <t>Cambridge Primary School</t>
  </si>
  <si>
    <t>Alston Primary School</t>
  </si>
  <si>
    <t>Armathwaite School</t>
  </si>
  <si>
    <t>Bewcastle School</t>
  </si>
  <si>
    <t>Blennerhasset School</t>
  </si>
  <si>
    <t>Burgh by Sands School</t>
  </si>
  <si>
    <t>Cummersdale School</t>
  </si>
  <si>
    <t>Cumwhinton School</t>
  </si>
  <si>
    <t>Caldew Lea School</t>
  </si>
  <si>
    <t>Great Orton Primary School</t>
  </si>
  <si>
    <t>Greystoke School</t>
  </si>
  <si>
    <t>Holme St Cuthbert School</t>
  </si>
  <si>
    <t>Irthington Village School</t>
  </si>
  <si>
    <t>Kirkbride Primary School</t>
  </si>
  <si>
    <t>Nenthead Primary School</t>
  </si>
  <si>
    <t>Brunswick School</t>
  </si>
  <si>
    <t>North Lakes School</t>
  </si>
  <si>
    <t>Plumpton School</t>
  </si>
  <si>
    <t>Skelton School</t>
  </si>
  <si>
    <t>Stoneraise School</t>
  </si>
  <si>
    <t>Thursby Primary School</t>
  </si>
  <si>
    <t>Thomlinson Junior School</t>
  </si>
  <si>
    <t>Wigton Infant School</t>
  </si>
  <si>
    <t>Aspatria Richmond Hill School</t>
  </si>
  <si>
    <t>Broughton Moor Primary School</t>
  </si>
  <si>
    <t>Grasslot Infant School</t>
  </si>
  <si>
    <t>Ellenborough and Ewanrigg Infant School</t>
  </si>
  <si>
    <t>Ewanrigg Junior School</t>
  </si>
  <si>
    <t>Netherton Infant School</t>
  </si>
  <si>
    <t>St Michael's Nursery and Infant School</t>
  </si>
  <si>
    <t>Victoria Infant and Nursery School</t>
  </si>
  <si>
    <t>Victoria Junior School</t>
  </si>
  <si>
    <t>Ashfield Infant &amp; Nursery School</t>
  </si>
  <si>
    <t>Ashfield Junior School</t>
  </si>
  <si>
    <t>Bookwell Primary School</t>
  </si>
  <si>
    <t>Frizington Community Primary School</t>
  </si>
  <si>
    <t>Haverigg Primary School</t>
  </si>
  <si>
    <t>Lowca Community School</t>
  </si>
  <si>
    <t>Millom Infant School</t>
  </si>
  <si>
    <t>Black Combe Junior School</t>
  </si>
  <si>
    <t>Moor Row Community Primary School</t>
  </si>
  <si>
    <t>Moresby Primary School</t>
  </si>
  <si>
    <t>Seascale Primary School</t>
  </si>
  <si>
    <t>St Bees Village Primary School</t>
  </si>
  <si>
    <t>Thwaites School</t>
  </si>
  <si>
    <t>Bransty Primary School</t>
  </si>
  <si>
    <t>Kells Infant School</t>
  </si>
  <si>
    <t>Monkwray Junior School</t>
  </si>
  <si>
    <t>Jericho Primary School</t>
  </si>
  <si>
    <t>Bolton Primary School</t>
  </si>
  <si>
    <t>Brough Primary School</t>
  </si>
  <si>
    <t>Clifton Primary School</t>
  </si>
  <si>
    <t>Holme Primary School</t>
  </si>
  <si>
    <t>Kirkby Stephen Primary School</t>
  </si>
  <si>
    <t>Kirkby Thore School</t>
  </si>
  <si>
    <t>Long Marton School</t>
  </si>
  <si>
    <t>Milburn School</t>
  </si>
  <si>
    <t>Milnthorpe Primary School</t>
  </si>
  <si>
    <t>Heron Hill Primary School</t>
  </si>
  <si>
    <t>Goodly Dale Primary School</t>
  </si>
  <si>
    <t>Chapel Street Infants and Nursery School</t>
  </si>
  <si>
    <t>Lindal and Marton Primary School</t>
  </si>
  <si>
    <t>Newton Primary School</t>
  </si>
  <si>
    <t>Hawkshead Esthwaite Primary School</t>
  </si>
  <si>
    <t>Croftlands Infant School</t>
  </si>
  <si>
    <t>Croftlands Junior School</t>
  </si>
  <si>
    <t>Brisbane Park Infant School</t>
  </si>
  <si>
    <t>Greengate Junior School</t>
  </si>
  <si>
    <t>Roose School</t>
  </si>
  <si>
    <t>Ramsden Infant School</t>
  </si>
  <si>
    <t>Vickerstown School</t>
  </si>
  <si>
    <t>South Walney Junior School</t>
  </si>
  <si>
    <t>South Walney Infant and Nursery School</t>
  </si>
  <si>
    <t>Dane Ghyll School</t>
  </si>
  <si>
    <t>Inglewood Junior School</t>
  </si>
  <si>
    <t>Inglewood Infant School</t>
  </si>
  <si>
    <t>Newtown Community Primary School</t>
  </si>
  <si>
    <t>Norman Street Primary School</t>
  </si>
  <si>
    <t>Petteril Bank School</t>
  </si>
  <si>
    <t>Newlaithes Junior School</t>
  </si>
  <si>
    <t>Newlaithes Infant School</t>
  </si>
  <si>
    <t>Belle Vue Primary School</t>
  </si>
  <si>
    <t>Kingmoor Junior School</t>
  </si>
  <si>
    <t>Kingmoor Nursery and Infant School</t>
  </si>
  <si>
    <t>Brook Street Primary School</t>
  </si>
  <si>
    <t>Sir John Barrow School</t>
  </si>
  <si>
    <t>Sedbergh Primary School</t>
  </si>
  <si>
    <t>George Romney Junior School</t>
  </si>
  <si>
    <t>Silloth Primary School</t>
  </si>
  <si>
    <t>Barrow Island Community Primary School</t>
  </si>
  <si>
    <t>Fellview Primary School</t>
  </si>
  <si>
    <t>Derwent Vale Primary and Nursery School</t>
  </si>
  <si>
    <t>North Walney Primary, Nursery &amp; Pre- School</t>
  </si>
  <si>
    <t>Robert Ferguson Primary School</t>
  </si>
  <si>
    <t>Upperby Primary School</t>
  </si>
  <si>
    <t>Newbarns Primary &amp; Nursery  School</t>
  </si>
  <si>
    <t>Pennine Way Primary School</t>
  </si>
  <si>
    <t>Orgill Primary School</t>
  </si>
  <si>
    <t>Ormsgill Nursery and Primary School</t>
  </si>
  <si>
    <t>Montreal CofE Primary School</t>
  </si>
  <si>
    <t>St Patrick's Catholic Primary School</t>
  </si>
  <si>
    <t>Distington Community School</t>
  </si>
  <si>
    <t>Westfield Nursery and Primary School</t>
  </si>
  <si>
    <t>The Bishop Harvey Goodwin School (Church of England Voluntary Aided)</t>
  </si>
  <si>
    <t>Hensingham Community Primary School</t>
  </si>
  <si>
    <t>Boltons CofE School</t>
  </si>
  <si>
    <t>St Michael's CofE Primary School</t>
  </si>
  <si>
    <t>High Hesket CofE School</t>
  </si>
  <si>
    <t>Holm Cultram Abbey CofE School</t>
  </si>
  <si>
    <t>Houghton CofE School</t>
  </si>
  <si>
    <t>Ireby CofE School</t>
  </si>
  <si>
    <t>Kirkbampton CofE School</t>
  </si>
  <si>
    <t>Kirkoswald CofE School</t>
  </si>
  <si>
    <t>Lanercost CofE Primary School</t>
  </si>
  <si>
    <t>Langwathby CofE Primary School</t>
  </si>
  <si>
    <t>Walton &amp; Lees Hill CofE School</t>
  </si>
  <si>
    <t>Raughton Head CofE School &amp; Nursery</t>
  </si>
  <si>
    <t>Rockcliffe CofE School</t>
  </si>
  <si>
    <t>Shankhill CofE Primary School</t>
  </si>
  <si>
    <t>Levens CofE School</t>
  </si>
  <si>
    <t>Old Hutton CofE School</t>
  </si>
  <si>
    <t>Staveley CofE School</t>
  </si>
  <si>
    <t>Storth CofE School</t>
  </si>
  <si>
    <t>Temple Sowerby CofE Primary School</t>
  </si>
  <si>
    <t>Asby Endowed School</t>
  </si>
  <si>
    <t>Vicarage Park CofE Primary School</t>
  </si>
  <si>
    <t>Bridekirk Dovenby CofE Primary School</t>
  </si>
  <si>
    <t>St Bridget's CofE School</t>
  </si>
  <si>
    <t>All Saints' CofE School</t>
  </si>
  <si>
    <t>Crosscanonby St John's CofE School</t>
  </si>
  <si>
    <t>Plumbland CofE School</t>
  </si>
  <si>
    <t>Threlkeld CofE Primary School</t>
  </si>
  <si>
    <t>Seaton St. Paul's CofE Junior School</t>
  </si>
  <si>
    <t>Coniston CofE Primary School</t>
  </si>
  <si>
    <t>Grange CofE Primary School</t>
  </si>
  <si>
    <t>Burlington CofE School</t>
  </si>
  <si>
    <t>Allithwaite CofE Primary School</t>
  </si>
  <si>
    <t>Cartmel CofE Primary School</t>
  </si>
  <si>
    <t>Pennington CofE School</t>
  </si>
  <si>
    <t>Lindale CofE Primary School</t>
  </si>
  <si>
    <t>Broughton CofE Primary and Nursery School</t>
  </si>
  <si>
    <t>St George's CofE School</t>
  </si>
  <si>
    <t>Captain Shaw's CofE School</t>
  </si>
  <si>
    <t>Ennerdale and Kinniside CofE Primary School</t>
  </si>
  <si>
    <t>Gosforth CofE School</t>
  </si>
  <si>
    <t>Lamplugh CofE School</t>
  </si>
  <si>
    <t>St James' CofE Infant and Nursery School</t>
  </si>
  <si>
    <t>St James' CofE Junior School</t>
  </si>
  <si>
    <t>Low Furness CofE Primary School</t>
  </si>
  <si>
    <t>Blackford CofE Primary School</t>
  </si>
  <si>
    <t>Calthwaite CofE School</t>
  </si>
  <si>
    <t>Culgaith CofE School</t>
  </si>
  <si>
    <t>Ivegill CofE School</t>
  </si>
  <si>
    <t>St Catherine's Catholic Primary School</t>
  </si>
  <si>
    <t>Rosley CofE School</t>
  </si>
  <si>
    <t>Stainton CofE Primary School</t>
  </si>
  <si>
    <t>St Matthew's CofE School</t>
  </si>
  <si>
    <t>Wiggonby CofE School</t>
  </si>
  <si>
    <t>St Cuthbert's Catholic Primary School</t>
  </si>
  <si>
    <t>Beetham CofE Primary School</t>
  </si>
  <si>
    <t>St Oswald's CofE Primary School</t>
  </si>
  <si>
    <t>Crosby Ravensworth CofE School</t>
  </si>
  <si>
    <t>Crosscrake CofE Primary School</t>
  </si>
  <si>
    <t>Crosthwaite CofE School</t>
  </si>
  <si>
    <t>St Patrick's CofE School</t>
  </si>
  <si>
    <t>Grasmere CofE Primary School</t>
  </si>
  <si>
    <t>Grayrigg CofE School</t>
  </si>
  <si>
    <t>Langdale CofE School</t>
  </si>
  <si>
    <t>St Thomas's CofE Primary School</t>
  </si>
  <si>
    <t>St Mary's CofE Primary School</t>
  </si>
  <si>
    <t>Morland Area CofE Primary School</t>
  </si>
  <si>
    <t>St Mark's CofE Primary School</t>
  </si>
  <si>
    <t>Patterdale CofE School</t>
  </si>
  <si>
    <t>Selside Endowed CofE Primary School</t>
  </si>
  <si>
    <t>Shap Endowed CofE Primary School</t>
  </si>
  <si>
    <t>Dent CofE Voluntary Aided Primary School</t>
  </si>
  <si>
    <t>Borrowdale CofE Primary School</t>
  </si>
  <si>
    <t>St Joseph's Catholic Primary School</t>
  </si>
  <si>
    <t>Our Lady and St Patrick's, Catholic Primary</t>
  </si>
  <si>
    <t>St Mary's Catholic Primary School</t>
  </si>
  <si>
    <t>St Gregory's Catholic Primary School</t>
  </si>
  <si>
    <t>Dean Gibson Catholic Primary School</t>
  </si>
  <si>
    <t>Lowther Endowed School</t>
  </si>
  <si>
    <t>Dean Barwick Primary School</t>
  </si>
  <si>
    <t>Beckermet CofE School</t>
  </si>
  <si>
    <t>St Bridget's Catholic Primary School</t>
  </si>
  <si>
    <t>St Bega's CofE Primary School</t>
  </si>
  <si>
    <t>St James' Catholic Primary School</t>
  </si>
  <si>
    <t>Waberthwaite CofE School</t>
  </si>
  <si>
    <t>St Begh's Catholic Junior School</t>
  </si>
  <si>
    <t>St Gregory and St Patrick's Catholic Infant School</t>
  </si>
  <si>
    <t>Leven Valley CofE Primary School</t>
  </si>
  <si>
    <t>Our Lady of the Rosary Catholic Primary School</t>
  </si>
  <si>
    <t>Church Walk CofE Primary School</t>
  </si>
  <si>
    <t>Sacred Heart Catholic Primary School</t>
  </si>
  <si>
    <t>St Columba's Catholic Primary School</t>
  </si>
  <si>
    <t>St Pius X Catholic Primary School</t>
  </si>
  <si>
    <t>Holy Family Catholic Primary School</t>
  </si>
  <si>
    <t>St Bede's Catholic Primary School</t>
  </si>
  <si>
    <t>St Cuthbert's Catholic Community School</t>
  </si>
  <si>
    <t>St Margaret Mary Catholic Primary School</t>
  </si>
  <si>
    <t>Warcop CofE Primary School</t>
  </si>
  <si>
    <t>Valley Primary School and Nursery</t>
  </si>
  <si>
    <t>Beckstone Primary School</t>
  </si>
  <si>
    <t>St Herbert's CofE (VA) Primary and Nursery School</t>
  </si>
  <si>
    <t>Hayton CofE Primary School</t>
  </si>
  <si>
    <t>Scotby CofE Primary School</t>
  </si>
  <si>
    <t>Warwick Bridge Primary School</t>
  </si>
  <si>
    <t>Brampton Primary School</t>
  </si>
  <si>
    <t>St Paul's CofE Junior School</t>
  </si>
  <si>
    <t>Appleby Primary School</t>
  </si>
  <si>
    <t>Askam Village School</t>
  </si>
  <si>
    <t>Flookburgh CofE Primary School</t>
  </si>
  <si>
    <t>Dalton St Mary's CofE Primary School</t>
  </si>
  <si>
    <t>Bowness-on-Solway Primary School</t>
  </si>
  <si>
    <t>Ireleth St Peter's CofE Primary School</t>
  </si>
  <si>
    <t>Hallbankgate Village School</t>
  </si>
  <si>
    <t>Orton CofE School</t>
  </si>
  <si>
    <t>Fir Ends Primary School</t>
  </si>
  <si>
    <t>Beaconside CofE Primary School</t>
  </si>
  <si>
    <t>Penruddock Primary School</t>
  </si>
  <si>
    <t>Oughterside Primary School</t>
  </si>
  <si>
    <t>Beacon Hill Community School</t>
  </si>
  <si>
    <t>Solway Community School</t>
  </si>
  <si>
    <t>Samuel King's School</t>
  </si>
  <si>
    <t>The Lakes School</t>
  </si>
  <si>
    <t>Netherhall School</t>
  </si>
  <si>
    <t>Dowdales School</t>
  </si>
  <si>
    <t>John Ruskin School</t>
  </si>
  <si>
    <t>Ulverston Victoria High School</t>
  </si>
  <si>
    <t>Millom School</t>
  </si>
  <si>
    <t>Ullswater Community College</t>
  </si>
  <si>
    <t>The Nelson Thomlinson School</t>
  </si>
  <si>
    <t>St Benedict's Catholic High School</t>
  </si>
  <si>
    <t>Newman Catholic School</t>
  </si>
  <si>
    <t>St Bernard's Catholic High School</t>
  </si>
  <si>
    <t>St Joseph's Catholic High School, Business and Enterprise College</t>
  </si>
  <si>
    <t>Ambleside CofE Primary School</t>
  </si>
  <si>
    <t>Yewdale School</t>
  </si>
  <si>
    <t>Longtown Primary School</t>
  </si>
  <si>
    <t>Northside Primary School</t>
  </si>
  <si>
    <t>Tebay Primary School</t>
  </si>
  <si>
    <t>Yanwath Primary School</t>
  </si>
  <si>
    <t>Dean CofE School</t>
  </si>
  <si>
    <t>Great Corby Primary School</t>
  </si>
  <si>
    <t>Bassenthwaite Primary School</t>
  </si>
  <si>
    <t>Fairfield Primary School</t>
  </si>
  <si>
    <t>Lorton School</t>
  </si>
  <si>
    <t>Seaton Academy</t>
  </si>
  <si>
    <t>Arlecdon Primary School</t>
  </si>
  <si>
    <t>Thornhill Primary School</t>
  </si>
  <si>
    <t>Ghyllside Primary School</t>
  </si>
  <si>
    <t>Stramongate Primary School</t>
  </si>
  <si>
    <t>Castle Park School</t>
  </si>
  <si>
    <t>Victoria Academy</t>
  </si>
  <si>
    <t>Parkside GGI Academy</t>
  </si>
  <si>
    <t>Yarlside Academy</t>
  </si>
  <si>
    <t>Stanwix School</t>
  </si>
  <si>
    <t>Wreay Church of England Primary School</t>
  </si>
  <si>
    <t>Burton Morewood CofE Primary School</t>
  </si>
  <si>
    <t>Lazonby C of E Primary School</t>
  </si>
  <si>
    <t>Arnside National CofE School</t>
  </si>
  <si>
    <t>Braithwaite CofE Primary School</t>
  </si>
  <si>
    <t>Penny Bridge CofE School</t>
  </si>
  <si>
    <t>Broughton Primary School</t>
  </si>
  <si>
    <t>Eaglesfield Paddle CofE Primary Academy</t>
  </si>
  <si>
    <t>Dearham Primary School</t>
  </si>
  <si>
    <t>Gilsland CofE Primary School</t>
  </si>
  <si>
    <t>Flimby Primary School</t>
  </si>
  <si>
    <t>Castle Carrock School</t>
  </si>
  <si>
    <t>Crosby-on-Eden CofE School</t>
  </si>
  <si>
    <t>Energy Coast UTC</t>
  </si>
  <si>
    <t>Walney School</t>
  </si>
  <si>
    <t>Workington Academy</t>
  </si>
  <si>
    <t>Queen Elizabeth Studio School</t>
  </si>
  <si>
    <t>The Whitehaven Academy</t>
  </si>
  <si>
    <t>Settlebeck School</t>
  </si>
  <si>
    <t>Cockermouth School</t>
  </si>
  <si>
    <t>Kirkbie Kendal School</t>
  </si>
  <si>
    <t>Queen Elizabeth Grammar School Penrith</t>
  </si>
  <si>
    <t>Trinity School</t>
  </si>
  <si>
    <t>The Queen Katherine School</t>
  </si>
  <si>
    <t>Dallam School</t>
  </si>
  <si>
    <t>Kirkby Stephen Grammar School</t>
  </si>
  <si>
    <t>Appleby Grammar School</t>
  </si>
  <si>
    <t>Cartmel Priory CofE School</t>
  </si>
  <si>
    <t>Queen Elizabeth School</t>
  </si>
  <si>
    <t>William Howard School</t>
  </si>
  <si>
    <t>Caldew School</t>
  </si>
  <si>
    <t>Keswick School</t>
  </si>
  <si>
    <t>Richard Rose Morton Academy</t>
  </si>
  <si>
    <t>Richard Rose Central Academy</t>
  </si>
  <si>
    <t>West Lakes Academy</t>
  </si>
  <si>
    <t>Furness Academy</t>
  </si>
  <si>
    <t>Chetwynde School</t>
  </si>
  <si>
    <t>Year on Year change</t>
  </si>
  <si>
    <t>Increase</t>
  </si>
  <si>
    <t>2020-21 Pupil numbers used as per APT submission. 
 *(Note for some academies this may differ from the GAG data)</t>
  </si>
  <si>
    <t>(a)</t>
  </si>
  <si>
    <t>(b)</t>
  </si>
  <si>
    <t>(c)</t>
  </si>
  <si>
    <t>(d)</t>
  </si>
  <si>
    <t>(e)</t>
  </si>
  <si>
    <t>(g)</t>
  </si>
  <si>
    <t>(f) [(d) + (e)]</t>
  </si>
  <si>
    <t>(h) [(g) - (f)]</t>
  </si>
  <si>
    <t>(i) [(f)/(g)-1]</t>
  </si>
  <si>
    <t xml:space="preserve">2020-21 Total protected grants  (actual Teachers Pay Grant, Teachers Pension Employer Contribution Grant and Supplementary Fund receivable in 2020-21) </t>
  </si>
  <si>
    <t>2021-22 Indicative NFF allocations using 2020-21 pupil numbers and data and before de-delegation (maintained schools) including premises factors at 2020-21 levels</t>
  </si>
  <si>
    <t>2020-21 Actual NFF Allocations  per APT submission before de-delegation (maintained schools) and including premises factors
*(For academies this will differ from the GAG data)</t>
  </si>
  <si>
    <t>2020-21 Adjusted APT Baseline Funding including protected grants</t>
  </si>
  <si>
    <t>2021-22 Post MFG per pupil</t>
  </si>
  <si>
    <t>2021-22 Lump sum, sparsity and rates to be excluded from the MFG Baseline</t>
  </si>
  <si>
    <t>2020-21 Post MFG per pupil</t>
  </si>
  <si>
    <t>(j)</t>
  </si>
  <si>
    <t>(k) [(f)-(j) / (c)]</t>
  </si>
  <si>
    <t>(l) [(g)-(j) / (c)]</t>
  </si>
  <si>
    <t>MFG % change</t>
  </si>
  <si>
    <t>(m) [(l)/(k)-1]</t>
  </si>
  <si>
    <t>Maryport C of E Junior School **</t>
  </si>
  <si>
    <t>** adjusted baseline for one-off additional lump sum following amalgamation in 2020-21</t>
  </si>
  <si>
    <t>Calcuation of Minimum Funding Guarantee (MFG)</t>
  </si>
  <si>
    <t>Illustrative Impact of the 2021-22 National Funding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</si>
</sst>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£&quot;#,##0.00"/>
    <numFmt numFmtId="165" formatCode="&quot;£&quot;#,##0_);[Red]\(&quot;£&quot;#,##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3" fontId="3" fillId="3" borderId="1" xfId="1" applyNumberFormat="1" applyFont="1" applyFill="1" applyBorder="1" applyAlignment="1" applyProtection="1">
      <alignment horizontal="right" vertical="center" wrapText="1"/>
    </xf>
    <xf numFmtId="1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3" fontId="2" fillId="4" borderId="1" xfId="0" applyNumberFormat="1" applyFont="1" applyFill="1" applyBorder="1" applyAlignment="1">
      <alignment horizontal="right"/>
    </xf>
    <xf numFmtId="164" fontId="2" fillId="4" borderId="1" xfId="0" applyNumberFormat="1" applyFont="1" applyFill="1" applyBorder="1" applyAlignment="1">
      <alignment horizontal="right"/>
    </xf>
    <xf numFmtId="165" fontId="2" fillId="5" borderId="1" xfId="2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2" fillId="4" borderId="1" xfId="3" applyNumberFormat="1" applyFont="1" applyFill="1" applyBorder="1" applyAlignment="1" applyProtection="1">
      <alignment horizontal="right"/>
    </xf>
    <xf numFmtId="10" fontId="3" fillId="3" borderId="1" xfId="0" applyNumberFormat="1" applyFont="1" applyFill="1" applyBorder="1" applyAlignment="1">
      <alignment horizontal="right" wrapText="1"/>
    </xf>
    <xf numFmtId="10" fontId="2" fillId="4" borderId="1" xfId="3" applyNumberFormat="1" applyFont="1" applyFill="1" applyBorder="1" applyAlignment="1" applyProtection="1">
      <alignment horizontal="righ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65" fontId="2" fillId="2" borderId="4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10" fontId="3" fillId="3" borderId="1" xfId="1" applyNumberFormat="1" applyFont="1" applyFill="1" applyBorder="1" applyAlignment="1" applyProtection="1">
      <alignment horizontal="right" vertical="center" wrapText="1"/>
    </xf>
    <xf numFmtId="0" fontId="5" fillId="0" borderId="0" xfId="0" applyFont="1"/>
    <xf numFmtId="165" fontId="2" fillId="2" borderId="5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2" xr:uid="{7C050176-D653-4B8A-92C1-2B9C4D40BA41}"/>
    <cellStyle name="Percent 2" xfId="3" xr:uid="{5E65F248-A4C3-411C-B1EB-7B9B7BC337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25789-9343-4A44-B10D-9F00477123DD}">
  <dimension ref="A1:N315"/>
  <sheetViews>
    <sheetView tabSelected="1" workbookViewId="0">
      <selection activeCell="J6" sqref="J6"/>
    </sheetView>
  </sheetViews>
  <sheetFormatPr defaultRowHeight="14.5" x14ac:dyDescent="0.35"/>
  <cols>
    <col min="2" max="2" width="55.81640625" customWidth="1"/>
    <col min="3" max="9" width="14.7265625" customWidth="1"/>
    <col min="11" max="11" width="13.54296875" customWidth="1"/>
    <col min="12" max="12" width="14.90625" customWidth="1"/>
    <col min="13" max="13" width="16.26953125" customWidth="1"/>
    <col min="14" max="14" width="13.81640625" customWidth="1"/>
  </cols>
  <sheetData>
    <row r="1" spans="1:14" x14ac:dyDescent="0.35">
      <c r="A1" s="20" t="s">
        <v>326</v>
      </c>
    </row>
    <row r="3" spans="1:14" x14ac:dyDescent="0.35">
      <c r="K3" s="21" t="s">
        <v>325</v>
      </c>
      <c r="L3" s="22"/>
      <c r="M3" s="22"/>
      <c r="N3" s="23"/>
    </row>
    <row r="4" spans="1:14" ht="211.5" customHeight="1" x14ac:dyDescent="0.35">
      <c r="A4" s="1" t="s">
        <v>0</v>
      </c>
      <c r="B4" s="1" t="s">
        <v>1</v>
      </c>
      <c r="C4" s="1" t="s">
        <v>301</v>
      </c>
      <c r="D4" s="1" t="s">
        <v>313</v>
      </c>
      <c r="E4" s="9" t="s">
        <v>311</v>
      </c>
      <c r="F4" s="10" t="s">
        <v>314</v>
      </c>
      <c r="G4" s="11" t="s">
        <v>312</v>
      </c>
      <c r="H4" s="11" t="s">
        <v>300</v>
      </c>
      <c r="I4" s="11" t="s">
        <v>299</v>
      </c>
      <c r="K4" s="11" t="s">
        <v>316</v>
      </c>
      <c r="L4" s="17" t="s">
        <v>317</v>
      </c>
      <c r="M4" s="17" t="s">
        <v>315</v>
      </c>
      <c r="N4" s="17" t="s">
        <v>321</v>
      </c>
    </row>
    <row r="5" spans="1:14" ht="11" customHeight="1" x14ac:dyDescent="0.35">
      <c r="A5" s="15" t="s">
        <v>302</v>
      </c>
      <c r="B5" s="16" t="s">
        <v>303</v>
      </c>
      <c r="C5" s="1" t="s">
        <v>304</v>
      </c>
      <c r="D5" s="1" t="s">
        <v>305</v>
      </c>
      <c r="E5" s="9" t="s">
        <v>306</v>
      </c>
      <c r="F5" s="10" t="s">
        <v>308</v>
      </c>
      <c r="G5" s="11" t="s">
        <v>307</v>
      </c>
      <c r="H5" s="11" t="s">
        <v>309</v>
      </c>
      <c r="I5" s="11" t="s">
        <v>310</v>
      </c>
      <c r="K5" s="11" t="s">
        <v>318</v>
      </c>
      <c r="L5" s="11" t="s">
        <v>319</v>
      </c>
      <c r="M5" s="11" t="s">
        <v>320</v>
      </c>
      <c r="N5" s="18" t="s">
        <v>322</v>
      </c>
    </row>
    <row r="6" spans="1:14" x14ac:dyDescent="0.35">
      <c r="A6" s="2"/>
      <c r="B6" s="3"/>
      <c r="C6" s="4">
        <f>SUM(C7:C313)</f>
        <v>61874.5</v>
      </c>
      <c r="D6" s="4">
        <f>SUM(D7:D313)</f>
        <v>299986970.75920004</v>
      </c>
      <c r="E6" s="4">
        <f>SUM(E7:E313)</f>
        <v>14588075.228700003</v>
      </c>
      <c r="F6" s="4">
        <f>SUM(F7:F313)</f>
        <v>314575045.98790002</v>
      </c>
      <c r="G6" s="4">
        <f t="shared" ref="G6:H6" si="0">SUM(G7:G313)</f>
        <v>324385327.75214374</v>
      </c>
      <c r="H6" s="4">
        <f t="shared" si="0"/>
        <v>9810281.7642437983</v>
      </c>
      <c r="I6" s="13"/>
      <c r="K6" s="4">
        <f>SUM(K7:K313)</f>
        <v>43932482.84003517</v>
      </c>
      <c r="L6" s="4"/>
      <c r="M6" s="4"/>
      <c r="N6" s="19"/>
    </row>
    <row r="7" spans="1:14" x14ac:dyDescent="0.35">
      <c r="A7" s="5">
        <v>9092000</v>
      </c>
      <c r="B7" s="6" t="s">
        <v>2</v>
      </c>
      <c r="C7" s="7">
        <v>364</v>
      </c>
      <c r="D7" s="8">
        <v>1371340.0952000001</v>
      </c>
      <c r="E7" s="8">
        <v>65476.32</v>
      </c>
      <c r="F7" s="8">
        <f>D7+E7</f>
        <v>1436816.4152000002</v>
      </c>
      <c r="G7" s="12">
        <v>1527860.0952000001</v>
      </c>
      <c r="H7" s="12">
        <f>G7-F7</f>
        <v>91043.679999999935</v>
      </c>
      <c r="I7" s="14">
        <f>G7/F7-1</f>
        <v>6.3364866267432651E-2</v>
      </c>
      <c r="K7" s="12">
        <v>124140.0952</v>
      </c>
      <c r="L7" s="12">
        <f>(F7-K7)/C7</f>
        <v>3606.2536263736265</v>
      </c>
      <c r="M7" s="12">
        <f>(G7-K7)/C7</f>
        <v>3856.3736263736264</v>
      </c>
      <c r="N7" s="14">
        <f>M7/L7-1</f>
        <v>6.9357295940251307E-2</v>
      </c>
    </row>
    <row r="8" spans="1:14" x14ac:dyDescent="0.35">
      <c r="A8" s="5">
        <v>9092001</v>
      </c>
      <c r="B8" s="6" t="s">
        <v>3</v>
      </c>
      <c r="C8" s="7">
        <v>23</v>
      </c>
      <c r="D8" s="8">
        <v>224990.92079999999</v>
      </c>
      <c r="E8" s="8">
        <v>17988</v>
      </c>
      <c r="F8" s="8">
        <f t="shared" ref="F8:F71" si="1">D8+E8</f>
        <v>242978.92079999999</v>
      </c>
      <c r="G8" s="12">
        <v>254052.52375294117</v>
      </c>
      <c r="H8" s="12">
        <f t="shared" ref="H8:H71" si="2">G8-F8</f>
        <v>11073.602952941175</v>
      </c>
      <c r="I8" s="14">
        <f t="shared" ref="I8:I71" si="3">G8/F8-1</f>
        <v>4.5574335899104756E-2</v>
      </c>
      <c r="K8" s="12">
        <v>165640.89139999999</v>
      </c>
      <c r="L8" s="12">
        <f t="shared" ref="L8:L71" si="4">(F8-K8)/C8</f>
        <v>3362.5230173913042</v>
      </c>
      <c r="M8" s="12">
        <f t="shared" ref="M8:M71" si="5">(G8-K8)/C8</f>
        <v>3843.9840153452683</v>
      </c>
      <c r="N8" s="14">
        <f t="shared" ref="N8:N71" si="6">M8/L8-1</f>
        <v>0.14318444675733066</v>
      </c>
    </row>
    <row r="9" spans="1:14" x14ac:dyDescent="0.35">
      <c r="A9" s="5">
        <v>9092002</v>
      </c>
      <c r="B9" s="6" t="s">
        <v>4</v>
      </c>
      <c r="C9" s="7">
        <v>155</v>
      </c>
      <c r="D9" s="8">
        <v>798791.1372</v>
      </c>
      <c r="E9" s="8">
        <v>31144.68</v>
      </c>
      <c r="F9" s="8">
        <f t="shared" si="1"/>
        <v>829935.81720000005</v>
      </c>
      <c r="G9" s="12">
        <v>856847.45474354969</v>
      </c>
      <c r="H9" s="12">
        <f t="shared" si="2"/>
        <v>26911.637543549645</v>
      </c>
      <c r="I9" s="14">
        <f t="shared" si="3"/>
        <v>3.2426167163555952E-2</v>
      </c>
      <c r="K9" s="12">
        <v>136261.405</v>
      </c>
      <c r="L9" s="12">
        <f t="shared" si="4"/>
        <v>4475.3187883870969</v>
      </c>
      <c r="M9" s="12">
        <f t="shared" si="5"/>
        <v>4648.9422564099978</v>
      </c>
      <c r="N9" s="14">
        <f t="shared" si="6"/>
        <v>3.87957766211946E-2</v>
      </c>
    </row>
    <row r="10" spans="1:14" x14ac:dyDescent="0.35">
      <c r="A10" s="5">
        <v>9092004</v>
      </c>
      <c r="B10" s="6" t="s">
        <v>5</v>
      </c>
      <c r="C10" s="7">
        <v>95</v>
      </c>
      <c r="D10" s="8">
        <v>452462.3003</v>
      </c>
      <c r="E10" s="8">
        <v>17988</v>
      </c>
      <c r="F10" s="8">
        <f t="shared" si="1"/>
        <v>470450.3003</v>
      </c>
      <c r="G10" s="12">
        <v>496353.22285569942</v>
      </c>
      <c r="H10" s="12">
        <f t="shared" si="2"/>
        <v>25902.922555699421</v>
      </c>
      <c r="I10" s="14">
        <f t="shared" si="3"/>
        <v>5.505984912578743E-2</v>
      </c>
      <c r="K10" s="12">
        <v>150723.89853137516</v>
      </c>
      <c r="L10" s="12">
        <f t="shared" si="4"/>
        <v>3365.5410712486823</v>
      </c>
      <c r="M10" s="12">
        <f t="shared" si="5"/>
        <v>3638.2034139402554</v>
      </c>
      <c r="N10" s="14">
        <f t="shared" si="6"/>
        <v>8.1015901134259494E-2</v>
      </c>
    </row>
    <row r="11" spans="1:14" x14ac:dyDescent="0.35">
      <c r="A11" s="5">
        <v>9092005</v>
      </c>
      <c r="B11" s="6" t="s">
        <v>6</v>
      </c>
      <c r="C11" s="7">
        <v>61</v>
      </c>
      <c r="D11" s="8">
        <v>339358.7108</v>
      </c>
      <c r="E11" s="8">
        <v>17988</v>
      </c>
      <c r="F11" s="8">
        <f t="shared" si="1"/>
        <v>357346.7108</v>
      </c>
      <c r="G11" s="12">
        <v>378569.43721094343</v>
      </c>
      <c r="H11" s="12">
        <f t="shared" si="2"/>
        <v>21222.726410943433</v>
      </c>
      <c r="I11" s="14">
        <f t="shared" si="3"/>
        <v>5.9389734869621735E-2</v>
      </c>
      <c r="K11" s="12">
        <v>166338.17310000001</v>
      </c>
      <c r="L11" s="12">
        <f t="shared" si="4"/>
        <v>3131.2875032786883</v>
      </c>
      <c r="M11" s="12">
        <f t="shared" si="5"/>
        <v>3479.2010509990723</v>
      </c>
      <c r="N11" s="14">
        <f t="shared" si="6"/>
        <v>0.1111087842799785</v>
      </c>
    </row>
    <row r="12" spans="1:14" x14ac:dyDescent="0.35">
      <c r="A12" s="5">
        <v>9092008</v>
      </c>
      <c r="B12" s="6" t="s">
        <v>7</v>
      </c>
      <c r="C12" s="7">
        <v>14</v>
      </c>
      <c r="D12" s="8">
        <v>192340.63939999999</v>
      </c>
      <c r="E12" s="8">
        <v>17988</v>
      </c>
      <c r="F12" s="8">
        <f t="shared" si="1"/>
        <v>210328.63939999999</v>
      </c>
      <c r="G12" s="12">
        <v>218709.54851818184</v>
      </c>
      <c r="H12" s="12">
        <f t="shared" si="2"/>
        <v>8380.9091181818512</v>
      </c>
      <c r="I12" s="14">
        <f t="shared" si="3"/>
        <v>3.9846732913263239E-2</v>
      </c>
      <c r="K12" s="12">
        <v>165940.36670000001</v>
      </c>
      <c r="L12" s="12">
        <f t="shared" si="4"/>
        <v>3170.590907142855</v>
      </c>
      <c r="M12" s="12">
        <f t="shared" si="5"/>
        <v>3769.227272727273</v>
      </c>
      <c r="N12" s="14">
        <f t="shared" si="6"/>
        <v>0.18880908421070086</v>
      </c>
    </row>
    <row r="13" spans="1:14" x14ac:dyDescent="0.35">
      <c r="A13" s="5">
        <v>9092010</v>
      </c>
      <c r="B13" s="6" t="s">
        <v>8</v>
      </c>
      <c r="C13" s="7">
        <v>55</v>
      </c>
      <c r="D13" s="8">
        <v>291932.01130000001</v>
      </c>
      <c r="E13" s="8">
        <v>17988</v>
      </c>
      <c r="F13" s="8">
        <f t="shared" si="1"/>
        <v>309920.01130000001</v>
      </c>
      <c r="G13" s="12">
        <v>313713.09162399999</v>
      </c>
      <c r="H13" s="12">
        <f t="shared" si="2"/>
        <v>3793.0803239999805</v>
      </c>
      <c r="I13" s="14">
        <f t="shared" si="3"/>
        <v>1.2238900960571675E-2</v>
      </c>
      <c r="K13" s="12">
        <v>120265.99709999999</v>
      </c>
      <c r="L13" s="12">
        <f t="shared" si="4"/>
        <v>3448.2548036363642</v>
      </c>
      <c r="M13" s="12">
        <f t="shared" si="5"/>
        <v>3517.2199004363638</v>
      </c>
      <c r="N13" s="14">
        <f t="shared" si="6"/>
        <v>2.0000000210910196E-2</v>
      </c>
    </row>
    <row r="14" spans="1:14" x14ac:dyDescent="0.35">
      <c r="A14" s="5">
        <v>9092014</v>
      </c>
      <c r="B14" s="6" t="s">
        <v>9</v>
      </c>
      <c r="C14" s="7">
        <v>99</v>
      </c>
      <c r="D14" s="8">
        <v>444985.26949999999</v>
      </c>
      <c r="E14" s="8">
        <v>17988</v>
      </c>
      <c r="F14" s="8">
        <f t="shared" si="1"/>
        <v>462973.26949999999</v>
      </c>
      <c r="G14" s="12">
        <v>476621.49842168664</v>
      </c>
      <c r="H14" s="12">
        <f t="shared" si="2"/>
        <v>13648.228921686648</v>
      </c>
      <c r="I14" s="14">
        <f t="shared" si="3"/>
        <v>2.9479518194271526E-2</v>
      </c>
      <c r="K14" s="12">
        <v>128515.643</v>
      </c>
      <c r="L14" s="12">
        <f t="shared" si="4"/>
        <v>3378.3598636363636</v>
      </c>
      <c r="M14" s="12">
        <f t="shared" si="5"/>
        <v>3516.2207618352186</v>
      </c>
      <c r="N14" s="14">
        <f t="shared" si="6"/>
        <v>4.0807049504331339E-2</v>
      </c>
    </row>
    <row r="15" spans="1:14" x14ac:dyDescent="0.35">
      <c r="A15" s="5">
        <v>9092019</v>
      </c>
      <c r="B15" s="6" t="s">
        <v>10</v>
      </c>
      <c r="C15" s="7">
        <v>102</v>
      </c>
      <c r="D15" s="8">
        <v>474324.01640000002</v>
      </c>
      <c r="E15" s="8">
        <v>22451.6057</v>
      </c>
      <c r="F15" s="8">
        <f t="shared" si="1"/>
        <v>496775.62210000004</v>
      </c>
      <c r="G15" s="12">
        <v>504110.91756200005</v>
      </c>
      <c r="H15" s="12">
        <f t="shared" si="2"/>
        <v>7335.2954620000091</v>
      </c>
      <c r="I15" s="14">
        <f t="shared" si="3"/>
        <v>1.4765812040034909E-2</v>
      </c>
      <c r="K15" s="12">
        <v>130010.849</v>
      </c>
      <c r="L15" s="12">
        <f t="shared" si="4"/>
        <v>3595.7330696078438</v>
      </c>
      <c r="M15" s="12">
        <f t="shared" si="5"/>
        <v>3667.6477310000005</v>
      </c>
      <c r="N15" s="14">
        <f t="shared" si="6"/>
        <v>2.0000000000000018E-2</v>
      </c>
    </row>
    <row r="16" spans="1:14" x14ac:dyDescent="0.35">
      <c r="A16" s="5">
        <v>9092020</v>
      </c>
      <c r="B16" s="6" t="s">
        <v>11</v>
      </c>
      <c r="C16" s="7">
        <v>189</v>
      </c>
      <c r="D16" s="8">
        <v>748478.00190000003</v>
      </c>
      <c r="E16" s="8">
        <v>36925.508600000001</v>
      </c>
      <c r="F16" s="8">
        <f t="shared" si="1"/>
        <v>785403.51050000009</v>
      </c>
      <c r="G16" s="12">
        <v>807339.46950000001</v>
      </c>
      <c r="H16" s="12">
        <f t="shared" si="2"/>
        <v>21935.958999999915</v>
      </c>
      <c r="I16" s="14">
        <f t="shared" si="3"/>
        <v>2.7929540302201072E-2</v>
      </c>
      <c r="K16" s="12">
        <v>135119.46950000001</v>
      </c>
      <c r="L16" s="12">
        <f t="shared" si="4"/>
        <v>3440.6563015873021</v>
      </c>
      <c r="M16" s="12">
        <f t="shared" si="5"/>
        <v>3556.7195767195767</v>
      </c>
      <c r="N16" s="14">
        <f t="shared" si="6"/>
        <v>3.3732888425597851E-2</v>
      </c>
    </row>
    <row r="17" spans="1:14" x14ac:dyDescent="0.35">
      <c r="A17" s="5">
        <v>9092022</v>
      </c>
      <c r="B17" s="6" t="s">
        <v>12</v>
      </c>
      <c r="C17" s="7">
        <v>242</v>
      </c>
      <c r="D17" s="8">
        <v>1082546.5090999999</v>
      </c>
      <c r="E17" s="8">
        <v>43530.96</v>
      </c>
      <c r="F17" s="8">
        <f t="shared" si="1"/>
        <v>1126077.4690999999</v>
      </c>
      <c r="G17" s="12">
        <v>1164970.0181906982</v>
      </c>
      <c r="H17" s="12">
        <f t="shared" si="2"/>
        <v>38892.549090698361</v>
      </c>
      <c r="I17" s="14">
        <f t="shared" si="3"/>
        <v>3.4538075894354536E-2</v>
      </c>
      <c r="K17" s="12">
        <v>121851.24800000001</v>
      </c>
      <c r="L17" s="12">
        <f t="shared" si="4"/>
        <v>4149.695128512396</v>
      </c>
      <c r="M17" s="12">
        <f t="shared" si="5"/>
        <v>4310.4081412838768</v>
      </c>
      <c r="N17" s="14">
        <f t="shared" si="6"/>
        <v>3.8728872313348539E-2</v>
      </c>
    </row>
    <row r="18" spans="1:14" x14ac:dyDescent="0.35">
      <c r="A18" s="5">
        <v>9092027</v>
      </c>
      <c r="B18" s="6" t="s">
        <v>13</v>
      </c>
      <c r="C18" s="7">
        <v>33</v>
      </c>
      <c r="D18" s="8">
        <v>243617.07500000001</v>
      </c>
      <c r="E18" s="8">
        <v>17988</v>
      </c>
      <c r="F18" s="8">
        <f t="shared" si="1"/>
        <v>261605.07500000001</v>
      </c>
      <c r="G18" s="12">
        <v>264391.11373600003</v>
      </c>
      <c r="H18" s="12">
        <f t="shared" si="2"/>
        <v>2786.0387360000168</v>
      </c>
      <c r="I18" s="14">
        <f t="shared" si="3"/>
        <v>1.0649788563926066E-2</v>
      </c>
      <c r="K18" s="12">
        <v>122303.14019999999</v>
      </c>
      <c r="L18" s="12">
        <f t="shared" si="4"/>
        <v>4221.2707515151524</v>
      </c>
      <c r="M18" s="12">
        <f t="shared" si="5"/>
        <v>4305.6961677575764</v>
      </c>
      <c r="N18" s="14">
        <f t="shared" si="6"/>
        <v>2.0000000287146102E-2</v>
      </c>
    </row>
    <row r="19" spans="1:14" x14ac:dyDescent="0.35">
      <c r="A19" s="5">
        <v>9092028</v>
      </c>
      <c r="B19" s="6" t="s">
        <v>14</v>
      </c>
      <c r="C19" s="7">
        <v>27</v>
      </c>
      <c r="D19" s="8">
        <v>244254.85389999999</v>
      </c>
      <c r="E19" s="8">
        <v>17988</v>
      </c>
      <c r="F19" s="8">
        <f t="shared" si="1"/>
        <v>262242.85389999999</v>
      </c>
      <c r="G19" s="12">
        <v>274395.63957142859</v>
      </c>
      <c r="H19" s="12">
        <f t="shared" si="2"/>
        <v>12152.785671428603</v>
      </c>
      <c r="I19" s="14">
        <f t="shared" si="3"/>
        <v>4.6341722913306738E-2</v>
      </c>
      <c r="K19" s="12">
        <v>165541.21100000001</v>
      </c>
      <c r="L19" s="12">
        <f t="shared" si="4"/>
        <v>3581.542329629629</v>
      </c>
      <c r="M19" s="12">
        <f t="shared" si="5"/>
        <v>4031.6455026455028</v>
      </c>
      <c r="N19" s="14">
        <f t="shared" si="6"/>
        <v>0.12567300106778845</v>
      </c>
    </row>
    <row r="20" spans="1:14" x14ac:dyDescent="0.35">
      <c r="A20" s="5">
        <v>9092032</v>
      </c>
      <c r="B20" s="6" t="s">
        <v>15</v>
      </c>
      <c r="C20" s="7">
        <v>52</v>
      </c>
      <c r="D20" s="8">
        <v>314135.02630000003</v>
      </c>
      <c r="E20" s="8">
        <v>17988</v>
      </c>
      <c r="F20" s="8">
        <f t="shared" si="1"/>
        <v>332123.02630000003</v>
      </c>
      <c r="G20" s="12">
        <v>350908.02633333334</v>
      </c>
      <c r="H20" s="12">
        <f t="shared" si="2"/>
        <v>18785.000033333316</v>
      </c>
      <c r="I20" s="14">
        <f t="shared" si="3"/>
        <v>5.656036632752226E-2</v>
      </c>
      <c r="K20" s="12">
        <v>167088.693</v>
      </c>
      <c r="L20" s="12">
        <f t="shared" si="4"/>
        <v>3173.7371788461542</v>
      </c>
      <c r="M20" s="12">
        <f t="shared" si="5"/>
        <v>3534.9871794871797</v>
      </c>
      <c r="N20" s="14">
        <f t="shared" si="6"/>
        <v>0.11382480031707032</v>
      </c>
    </row>
    <row r="21" spans="1:14" x14ac:dyDescent="0.35">
      <c r="A21" s="5">
        <v>9092033</v>
      </c>
      <c r="B21" s="6" t="s">
        <v>16</v>
      </c>
      <c r="C21" s="7">
        <v>63</v>
      </c>
      <c r="D21" s="8">
        <v>348274.59860000003</v>
      </c>
      <c r="E21" s="8">
        <v>17988</v>
      </c>
      <c r="F21" s="8">
        <f t="shared" si="1"/>
        <v>366262.59860000003</v>
      </c>
      <c r="G21" s="12">
        <v>388224.35704203392</v>
      </c>
      <c r="H21" s="12">
        <f t="shared" si="2"/>
        <v>21961.758442033897</v>
      </c>
      <c r="I21" s="14">
        <f t="shared" si="3"/>
        <v>5.9961782955672671E-2</v>
      </c>
      <c r="K21" s="12">
        <v>166731.2977</v>
      </c>
      <c r="L21" s="12">
        <f t="shared" si="4"/>
        <v>3167.1635063492067</v>
      </c>
      <c r="M21" s="12">
        <f t="shared" si="5"/>
        <v>3515.7628466989513</v>
      </c>
      <c r="N21" s="14">
        <f t="shared" si="6"/>
        <v>0.11006673310389825</v>
      </c>
    </row>
    <row r="22" spans="1:14" x14ac:dyDescent="0.35">
      <c r="A22" s="5">
        <v>9092035</v>
      </c>
      <c r="B22" s="6" t="s">
        <v>17</v>
      </c>
      <c r="C22" s="7">
        <v>81</v>
      </c>
      <c r="D22" s="8">
        <v>428531.79749999999</v>
      </c>
      <c r="E22" s="8">
        <v>18680.1086</v>
      </c>
      <c r="F22" s="8">
        <f t="shared" si="1"/>
        <v>447211.90609999996</v>
      </c>
      <c r="G22" s="12">
        <v>472221.10078722483</v>
      </c>
      <c r="H22" s="12">
        <f t="shared" si="2"/>
        <v>25009.194687224866</v>
      </c>
      <c r="I22" s="14">
        <f t="shared" si="3"/>
        <v>5.5922470636621702E-2</v>
      </c>
      <c r="K22" s="12">
        <v>169726.1559846462</v>
      </c>
      <c r="L22" s="12">
        <f t="shared" si="4"/>
        <v>3425.75000142412</v>
      </c>
      <c r="M22" s="12">
        <f t="shared" si="5"/>
        <v>3734.5054913898598</v>
      </c>
      <c r="N22" s="14">
        <f t="shared" si="6"/>
        <v>9.0127852247650075E-2</v>
      </c>
    </row>
    <row r="23" spans="1:14" x14ac:dyDescent="0.35">
      <c r="A23" s="5">
        <v>9092040</v>
      </c>
      <c r="B23" s="6" t="s">
        <v>18</v>
      </c>
      <c r="C23" s="7">
        <v>22</v>
      </c>
      <c r="D23" s="8">
        <v>221917.4578</v>
      </c>
      <c r="E23" s="8">
        <v>17988</v>
      </c>
      <c r="F23" s="8">
        <f t="shared" si="1"/>
        <v>239905.4578</v>
      </c>
      <c r="G23" s="12">
        <v>250645.74354285712</v>
      </c>
      <c r="H23" s="12">
        <f t="shared" si="2"/>
        <v>10740.285742857115</v>
      </c>
      <c r="I23" s="14">
        <f t="shared" si="3"/>
        <v>4.4768826192403077E-2</v>
      </c>
      <c r="K23" s="12">
        <v>164394.88639999999</v>
      </c>
      <c r="L23" s="12">
        <f t="shared" si="4"/>
        <v>3432.2987000000007</v>
      </c>
      <c r="M23" s="12">
        <f t="shared" si="5"/>
        <v>3920.4935064935057</v>
      </c>
      <c r="N23" s="14">
        <f t="shared" si="6"/>
        <v>0.14223552469180634</v>
      </c>
    </row>
    <row r="24" spans="1:14" x14ac:dyDescent="0.35">
      <c r="A24" s="5">
        <v>9092045</v>
      </c>
      <c r="B24" s="6" t="s">
        <v>19</v>
      </c>
      <c r="C24" s="7">
        <v>137</v>
      </c>
      <c r="D24" s="8">
        <v>611155.728</v>
      </c>
      <c r="E24" s="8">
        <v>24643.56</v>
      </c>
      <c r="F24" s="8">
        <f t="shared" si="1"/>
        <v>635799.28800000006</v>
      </c>
      <c r="G24" s="12">
        <v>658065.67800000007</v>
      </c>
      <c r="H24" s="12">
        <f t="shared" si="2"/>
        <v>22266.390000000014</v>
      </c>
      <c r="I24" s="14">
        <f t="shared" si="3"/>
        <v>3.5021099300130087E-2</v>
      </c>
      <c r="K24" s="12">
        <v>130246.928</v>
      </c>
      <c r="L24" s="12">
        <f t="shared" si="4"/>
        <v>3690.1632116788323</v>
      </c>
      <c r="M24" s="12">
        <f t="shared" si="5"/>
        <v>3852.6916058394168</v>
      </c>
      <c r="N24" s="14">
        <f t="shared" si="6"/>
        <v>4.4043687186031688E-2</v>
      </c>
    </row>
    <row r="25" spans="1:14" x14ac:dyDescent="0.35">
      <c r="A25" s="5">
        <v>9092046</v>
      </c>
      <c r="B25" s="6" t="s">
        <v>20</v>
      </c>
      <c r="C25" s="7">
        <v>222</v>
      </c>
      <c r="D25" s="8">
        <v>906498.79090000002</v>
      </c>
      <c r="E25" s="8">
        <v>39933.360000000001</v>
      </c>
      <c r="F25" s="8">
        <f t="shared" si="1"/>
        <v>946432.15090000001</v>
      </c>
      <c r="G25" s="12">
        <v>981104.42733323737</v>
      </c>
      <c r="H25" s="12">
        <f t="shared" si="2"/>
        <v>34672.276433237363</v>
      </c>
      <c r="I25" s="14">
        <f t="shared" si="3"/>
        <v>3.6634719562586904E-2</v>
      </c>
      <c r="K25" s="12">
        <v>133998.065</v>
      </c>
      <c r="L25" s="12">
        <f t="shared" si="4"/>
        <v>3659.6129995495498</v>
      </c>
      <c r="M25" s="12">
        <f t="shared" si="5"/>
        <v>3815.7944249244929</v>
      </c>
      <c r="N25" s="14">
        <f t="shared" si="6"/>
        <v>4.2677033171039325E-2</v>
      </c>
    </row>
    <row r="26" spans="1:14" x14ac:dyDescent="0.35">
      <c r="A26" s="5">
        <v>9092054</v>
      </c>
      <c r="B26" s="6" t="s">
        <v>21</v>
      </c>
      <c r="C26" s="7">
        <v>72</v>
      </c>
      <c r="D26" s="8">
        <v>390739.23700000002</v>
      </c>
      <c r="E26" s="8">
        <v>18203.708600000002</v>
      </c>
      <c r="F26" s="8">
        <f t="shared" si="1"/>
        <v>408942.94560000004</v>
      </c>
      <c r="G26" s="12">
        <v>433365.43699999998</v>
      </c>
      <c r="H26" s="12">
        <f t="shared" si="2"/>
        <v>24422.491399999941</v>
      </c>
      <c r="I26" s="14">
        <f t="shared" si="3"/>
        <v>5.9721023831740938E-2</v>
      </c>
      <c r="K26" s="12">
        <v>172020.43700000001</v>
      </c>
      <c r="L26" s="12">
        <f t="shared" si="4"/>
        <v>3290.5903972222227</v>
      </c>
      <c r="M26" s="12">
        <f t="shared" si="5"/>
        <v>3629.7916666666661</v>
      </c>
      <c r="N26" s="14">
        <f t="shared" si="6"/>
        <v>0.10308219149085907</v>
      </c>
    </row>
    <row r="27" spans="1:14" x14ac:dyDescent="0.35">
      <c r="A27" s="5">
        <v>9092058</v>
      </c>
      <c r="B27" s="6" t="s">
        <v>22</v>
      </c>
      <c r="C27" s="7">
        <v>82</v>
      </c>
      <c r="D27" s="8">
        <v>389024.3689</v>
      </c>
      <c r="E27" s="8">
        <v>19143.3429</v>
      </c>
      <c r="F27" s="8">
        <f t="shared" si="1"/>
        <v>408167.71179999999</v>
      </c>
      <c r="G27" s="12">
        <v>431758.19125655538</v>
      </c>
      <c r="H27" s="12">
        <f t="shared" si="2"/>
        <v>23590.479456555389</v>
      </c>
      <c r="I27" s="14">
        <f t="shared" si="3"/>
        <v>5.7796045043647659E-2</v>
      </c>
      <c r="K27" s="12">
        <v>163895.19121655542</v>
      </c>
      <c r="L27" s="12">
        <f t="shared" si="4"/>
        <v>2978.933177846885</v>
      </c>
      <c r="M27" s="12">
        <f t="shared" si="5"/>
        <v>3266.6219517073164</v>
      </c>
      <c r="N27" s="14">
        <f t="shared" si="6"/>
        <v>9.6574430067735584E-2</v>
      </c>
    </row>
    <row r="28" spans="1:14" x14ac:dyDescent="0.35">
      <c r="A28" s="5">
        <v>9092059</v>
      </c>
      <c r="B28" s="6" t="s">
        <v>23</v>
      </c>
      <c r="C28" s="7">
        <v>120</v>
      </c>
      <c r="D28" s="8">
        <v>548497.72860000003</v>
      </c>
      <c r="E28" s="8">
        <v>25236.959999999999</v>
      </c>
      <c r="F28" s="8">
        <f t="shared" si="1"/>
        <v>573734.68859999999</v>
      </c>
      <c r="G28" s="12">
        <v>585181.37828130485</v>
      </c>
      <c r="H28" s="12">
        <f t="shared" si="2"/>
        <v>11446.689681304852</v>
      </c>
      <c r="I28" s="14">
        <f t="shared" si="3"/>
        <v>1.995118982475419E-2</v>
      </c>
      <c r="K28" s="12">
        <v>131132.25349999999</v>
      </c>
      <c r="L28" s="12">
        <f t="shared" si="4"/>
        <v>3688.3536258333334</v>
      </c>
      <c r="M28" s="12">
        <f t="shared" si="5"/>
        <v>3783.7427065108736</v>
      </c>
      <c r="N28" s="14">
        <f t="shared" si="6"/>
        <v>2.5862238373628887E-2</v>
      </c>
    </row>
    <row r="29" spans="1:14" x14ac:dyDescent="0.35">
      <c r="A29" s="5">
        <v>9092060</v>
      </c>
      <c r="B29" s="6" t="s">
        <v>24</v>
      </c>
      <c r="C29" s="7">
        <v>106</v>
      </c>
      <c r="D29" s="8">
        <v>466748.20289999997</v>
      </c>
      <c r="E29" s="8">
        <v>19067.28</v>
      </c>
      <c r="F29" s="8">
        <f t="shared" si="1"/>
        <v>485815.48289999994</v>
      </c>
      <c r="G29" s="12">
        <v>499551.73225949856</v>
      </c>
      <c r="H29" s="12">
        <f t="shared" si="2"/>
        <v>13736.249359498615</v>
      </c>
      <c r="I29" s="14">
        <f t="shared" si="3"/>
        <v>2.827462245028145E-2</v>
      </c>
      <c r="K29" s="12">
        <v>127246.1587</v>
      </c>
      <c r="L29" s="12">
        <f t="shared" si="4"/>
        <v>3382.729473584905</v>
      </c>
      <c r="M29" s="12">
        <f t="shared" si="5"/>
        <v>3512.3167316933823</v>
      </c>
      <c r="N29" s="14">
        <f t="shared" si="6"/>
        <v>3.8308489969534953E-2</v>
      </c>
    </row>
    <row r="30" spans="1:14" x14ac:dyDescent="0.35">
      <c r="A30" s="5">
        <v>9092069</v>
      </c>
      <c r="B30" s="6" t="s">
        <v>25</v>
      </c>
      <c r="C30" s="7">
        <v>230</v>
      </c>
      <c r="D30" s="8">
        <v>942968.94750000001</v>
      </c>
      <c r="E30" s="8">
        <v>41372.400000000001</v>
      </c>
      <c r="F30" s="8">
        <f t="shared" si="1"/>
        <v>984341.34750000003</v>
      </c>
      <c r="G30" s="12">
        <v>1006863.0156808512</v>
      </c>
      <c r="H30" s="12">
        <f t="shared" si="2"/>
        <v>22521.668180851149</v>
      </c>
      <c r="I30" s="14">
        <f t="shared" si="3"/>
        <v>2.2879937166157882E-2</v>
      </c>
      <c r="K30" s="12">
        <v>135493.27100000001</v>
      </c>
      <c r="L30" s="12">
        <f t="shared" si="4"/>
        <v>3690.6438108695652</v>
      </c>
      <c r="M30" s="12">
        <f t="shared" si="5"/>
        <v>3788.5641073080487</v>
      </c>
      <c r="N30" s="14">
        <f t="shared" si="6"/>
        <v>2.6532036537932013E-2</v>
      </c>
    </row>
    <row r="31" spans="1:14" x14ac:dyDescent="0.35">
      <c r="A31" s="5">
        <v>9092070</v>
      </c>
      <c r="B31" s="6" t="s">
        <v>26</v>
      </c>
      <c r="C31" s="7">
        <v>178</v>
      </c>
      <c r="D31" s="8">
        <v>743025.59629999998</v>
      </c>
      <c r="E31" s="8">
        <v>33907.954299999998</v>
      </c>
      <c r="F31" s="8">
        <f t="shared" si="1"/>
        <v>776933.55059999996</v>
      </c>
      <c r="G31" s="12">
        <v>796414.96407942462</v>
      </c>
      <c r="H31" s="12">
        <f t="shared" si="2"/>
        <v>19481.413479424664</v>
      </c>
      <c r="I31" s="14">
        <f t="shared" si="3"/>
        <v>2.5074748624743792E-2</v>
      </c>
      <c r="K31" s="12">
        <v>136116.27350000001</v>
      </c>
      <c r="L31" s="12">
        <f t="shared" si="4"/>
        <v>3600.0970623595504</v>
      </c>
      <c r="M31" s="12">
        <f t="shared" si="5"/>
        <v>3709.5432055023853</v>
      </c>
      <c r="N31" s="14">
        <f t="shared" si="6"/>
        <v>3.0400886766953628E-2</v>
      </c>
    </row>
    <row r="32" spans="1:14" x14ac:dyDescent="0.35">
      <c r="A32" s="5">
        <v>9092071</v>
      </c>
      <c r="B32" s="6" t="s">
        <v>27</v>
      </c>
      <c r="C32" s="7">
        <v>170</v>
      </c>
      <c r="D32" s="8">
        <v>738966.95669999998</v>
      </c>
      <c r="E32" s="8">
        <v>30579.599999999999</v>
      </c>
      <c r="F32" s="8">
        <f t="shared" si="1"/>
        <v>769546.55669999996</v>
      </c>
      <c r="G32" s="12">
        <v>787142.95267585502</v>
      </c>
      <c r="H32" s="12">
        <f t="shared" si="2"/>
        <v>17596.395975855063</v>
      </c>
      <c r="I32" s="14">
        <f t="shared" si="3"/>
        <v>2.286592776311358E-2</v>
      </c>
      <c r="K32" s="12">
        <v>136496.95670000001</v>
      </c>
      <c r="L32" s="12">
        <f t="shared" si="4"/>
        <v>3723.8211764705879</v>
      </c>
      <c r="M32" s="12">
        <f t="shared" si="5"/>
        <v>3827.3293880932652</v>
      </c>
      <c r="N32" s="14">
        <f t="shared" si="6"/>
        <v>2.7796235833424721E-2</v>
      </c>
    </row>
    <row r="33" spans="1:14" x14ac:dyDescent="0.35">
      <c r="A33" s="5">
        <v>9092103</v>
      </c>
      <c r="B33" s="6" t="s">
        <v>28</v>
      </c>
      <c r="C33" s="7">
        <v>63</v>
      </c>
      <c r="D33" s="8">
        <v>340283.3542</v>
      </c>
      <c r="E33" s="8">
        <v>17988</v>
      </c>
      <c r="F33" s="8">
        <f t="shared" si="1"/>
        <v>358271.3542</v>
      </c>
      <c r="G33" s="12">
        <v>372556.41056311066</v>
      </c>
      <c r="H33" s="12">
        <f t="shared" si="2"/>
        <v>14285.056363110663</v>
      </c>
      <c r="I33" s="14">
        <f t="shared" si="3"/>
        <v>3.987217006229371E-2</v>
      </c>
      <c r="K33" s="12">
        <v>120690.7316</v>
      </c>
      <c r="L33" s="12">
        <f t="shared" si="4"/>
        <v>3771.1209936507935</v>
      </c>
      <c r="M33" s="12">
        <f t="shared" si="5"/>
        <v>3997.8679200493757</v>
      </c>
      <c r="N33" s="14">
        <f t="shared" si="6"/>
        <v>6.0127194746692592E-2</v>
      </c>
    </row>
    <row r="34" spans="1:14" x14ac:dyDescent="0.35">
      <c r="A34" s="5">
        <v>9092117</v>
      </c>
      <c r="B34" s="6" t="s">
        <v>29</v>
      </c>
      <c r="C34" s="7">
        <v>53</v>
      </c>
      <c r="D34" s="8">
        <v>326951.94559999998</v>
      </c>
      <c r="E34" s="8">
        <v>21408.668600000001</v>
      </c>
      <c r="F34" s="8">
        <f t="shared" si="1"/>
        <v>348360.61419999995</v>
      </c>
      <c r="G34" s="12">
        <v>352830.29940399993</v>
      </c>
      <c r="H34" s="12">
        <f t="shared" si="2"/>
        <v>4469.6852039999794</v>
      </c>
      <c r="I34" s="14">
        <f t="shared" si="3"/>
        <v>1.2830627291964269E-2</v>
      </c>
      <c r="K34" s="12">
        <v>124876.356</v>
      </c>
      <c r="L34" s="12">
        <f t="shared" si="4"/>
        <v>4216.6841169811314</v>
      </c>
      <c r="M34" s="12">
        <f t="shared" si="5"/>
        <v>4301.0178000754704</v>
      </c>
      <c r="N34" s="14">
        <f t="shared" si="6"/>
        <v>2.000000017898329E-2</v>
      </c>
    </row>
    <row r="35" spans="1:14" x14ac:dyDescent="0.35">
      <c r="A35" s="5">
        <v>9092124</v>
      </c>
      <c r="B35" s="6" t="s">
        <v>30</v>
      </c>
      <c r="C35" s="7">
        <v>39</v>
      </c>
      <c r="D35" s="8">
        <v>300910.62540000002</v>
      </c>
      <c r="E35" s="8">
        <v>17988</v>
      </c>
      <c r="F35" s="8">
        <f t="shared" si="1"/>
        <v>318898.62540000002</v>
      </c>
      <c r="G35" s="12">
        <v>322817.669276</v>
      </c>
      <c r="H35" s="12">
        <f t="shared" si="2"/>
        <v>3919.0438759999815</v>
      </c>
      <c r="I35" s="14">
        <f t="shared" si="3"/>
        <v>1.2289309403840321E-2</v>
      </c>
      <c r="K35" s="12">
        <v>122946.4316</v>
      </c>
      <c r="L35" s="12">
        <f t="shared" si="4"/>
        <v>5024.4152256410262</v>
      </c>
      <c r="M35" s="12">
        <f t="shared" si="5"/>
        <v>5124.9035301538461</v>
      </c>
      <c r="N35" s="14">
        <f t="shared" si="6"/>
        <v>1.9999999999999796E-2</v>
      </c>
    </row>
    <row r="36" spans="1:14" x14ac:dyDescent="0.35">
      <c r="A36" s="5">
        <v>9092126</v>
      </c>
      <c r="B36" s="6" t="s">
        <v>31</v>
      </c>
      <c r="C36" s="7">
        <v>143</v>
      </c>
      <c r="D36" s="8">
        <v>724183.00340000005</v>
      </c>
      <c r="E36" s="8">
        <v>25722.84</v>
      </c>
      <c r="F36" s="8">
        <f t="shared" si="1"/>
        <v>749905.84340000001</v>
      </c>
      <c r="G36" s="12">
        <v>770087.56133720209</v>
      </c>
      <c r="H36" s="12">
        <f t="shared" si="2"/>
        <v>20181.717937202076</v>
      </c>
      <c r="I36" s="14">
        <f t="shared" si="3"/>
        <v>2.6912335881662308E-2</v>
      </c>
      <c r="K36" s="12">
        <v>134782.62210000001</v>
      </c>
      <c r="L36" s="12">
        <f t="shared" si="4"/>
        <v>4301.560988111888</v>
      </c>
      <c r="M36" s="12">
        <f t="shared" si="5"/>
        <v>4442.6918827776371</v>
      </c>
      <c r="N36" s="14">
        <f t="shared" si="6"/>
        <v>3.2809227872344193E-2</v>
      </c>
    </row>
    <row r="37" spans="1:14" x14ac:dyDescent="0.35">
      <c r="A37" s="5">
        <v>9092127</v>
      </c>
      <c r="B37" s="6" t="s">
        <v>32</v>
      </c>
      <c r="C37" s="7">
        <v>50</v>
      </c>
      <c r="D37" s="8">
        <v>313200.59879999998</v>
      </c>
      <c r="E37" s="8">
        <v>17988</v>
      </c>
      <c r="F37" s="8">
        <f t="shared" si="1"/>
        <v>331188.59879999998</v>
      </c>
      <c r="G37" s="12">
        <v>335324.29424599995</v>
      </c>
      <c r="H37" s="12">
        <f t="shared" si="2"/>
        <v>4135.6954459999688</v>
      </c>
      <c r="I37" s="14">
        <f t="shared" si="3"/>
        <v>1.2487433024521044E-2</v>
      </c>
      <c r="K37" s="12">
        <v>124403.8265</v>
      </c>
      <c r="L37" s="12">
        <f t="shared" si="4"/>
        <v>4135.6954459999997</v>
      </c>
      <c r="M37" s="12">
        <f t="shared" si="5"/>
        <v>4218.4093549199988</v>
      </c>
      <c r="N37" s="14">
        <f t="shared" si="6"/>
        <v>1.9999999999999796E-2</v>
      </c>
    </row>
    <row r="38" spans="1:14" x14ac:dyDescent="0.35">
      <c r="A38" s="5">
        <v>9092143</v>
      </c>
      <c r="B38" s="6" t="s">
        <v>33</v>
      </c>
      <c r="C38" s="7">
        <v>46</v>
      </c>
      <c r="D38" s="8">
        <v>291608.88709999999</v>
      </c>
      <c r="E38" s="8">
        <v>17988</v>
      </c>
      <c r="F38" s="8">
        <f t="shared" si="1"/>
        <v>309596.88709999999</v>
      </c>
      <c r="G38" s="12">
        <v>313283.30424199998</v>
      </c>
      <c r="H38" s="12">
        <f t="shared" si="2"/>
        <v>3686.4171419999911</v>
      </c>
      <c r="I38" s="14">
        <f t="shared" si="3"/>
        <v>1.1907151833892016E-2</v>
      </c>
      <c r="K38" s="12">
        <v>125276.03</v>
      </c>
      <c r="L38" s="12">
        <f t="shared" si="4"/>
        <v>4006.975154347826</v>
      </c>
      <c r="M38" s="12">
        <f t="shared" si="5"/>
        <v>4087.1146574347822</v>
      </c>
      <c r="N38" s="14">
        <f t="shared" si="6"/>
        <v>2.0000000000000018E-2</v>
      </c>
    </row>
    <row r="39" spans="1:14" x14ac:dyDescent="0.35">
      <c r="A39" s="5">
        <v>9092144</v>
      </c>
      <c r="B39" s="6" t="s">
        <v>34</v>
      </c>
      <c r="C39" s="7">
        <v>175</v>
      </c>
      <c r="D39" s="8">
        <v>815431.86719999998</v>
      </c>
      <c r="E39" s="8">
        <v>31479</v>
      </c>
      <c r="F39" s="8">
        <f t="shared" si="1"/>
        <v>846910.86719999998</v>
      </c>
      <c r="G39" s="12">
        <v>874353.29684463749</v>
      </c>
      <c r="H39" s="12">
        <f t="shared" si="2"/>
        <v>27442.429644637508</v>
      </c>
      <c r="I39" s="14">
        <f t="shared" si="3"/>
        <v>3.240297262374936E-2</v>
      </c>
      <c r="K39" s="12">
        <v>136365.47450000001</v>
      </c>
      <c r="L39" s="12">
        <f t="shared" si="4"/>
        <v>4060.2593868571425</v>
      </c>
      <c r="M39" s="12">
        <f t="shared" si="5"/>
        <v>4217.0732705407854</v>
      </c>
      <c r="N39" s="14">
        <f t="shared" si="6"/>
        <v>3.8621641807230711E-2</v>
      </c>
    </row>
    <row r="40" spans="1:14" x14ac:dyDescent="0.35">
      <c r="A40" s="5">
        <v>9092146</v>
      </c>
      <c r="B40" s="6" t="s">
        <v>35</v>
      </c>
      <c r="C40" s="7">
        <v>257</v>
      </c>
      <c r="D40" s="8">
        <v>1188333.8363999999</v>
      </c>
      <c r="E40" s="8">
        <v>46229.16</v>
      </c>
      <c r="F40" s="8">
        <f t="shared" si="1"/>
        <v>1234562.9963999998</v>
      </c>
      <c r="G40" s="12">
        <v>1272573.226670139</v>
      </c>
      <c r="H40" s="12">
        <f t="shared" si="2"/>
        <v>38010.230270139175</v>
      </c>
      <c r="I40" s="14">
        <f t="shared" si="3"/>
        <v>3.078840883857481E-2</v>
      </c>
      <c r="K40" s="12">
        <v>149244.82699999999</v>
      </c>
      <c r="L40" s="12">
        <f t="shared" si="4"/>
        <v>4223.0278964980535</v>
      </c>
      <c r="M40" s="12">
        <f t="shared" si="5"/>
        <v>4370.9276251756382</v>
      </c>
      <c r="N40" s="14">
        <f t="shared" si="6"/>
        <v>3.502220025594216E-2</v>
      </c>
    </row>
    <row r="41" spans="1:14" x14ac:dyDescent="0.35">
      <c r="A41" s="5">
        <v>9092147</v>
      </c>
      <c r="B41" s="6" t="s">
        <v>36</v>
      </c>
      <c r="C41" s="7">
        <v>173</v>
      </c>
      <c r="D41" s="8">
        <v>725661.39950000006</v>
      </c>
      <c r="E41" s="8">
        <v>31119.24</v>
      </c>
      <c r="F41" s="8">
        <f t="shared" si="1"/>
        <v>756780.63950000005</v>
      </c>
      <c r="G41" s="12">
        <v>784209.21763636381</v>
      </c>
      <c r="H41" s="12">
        <f t="shared" si="2"/>
        <v>27428.578136363765</v>
      </c>
      <c r="I41" s="14">
        <f t="shared" si="3"/>
        <v>3.6243762993838802E-2</v>
      </c>
      <c r="K41" s="12">
        <v>131256.85399999999</v>
      </c>
      <c r="L41" s="12">
        <f t="shared" si="4"/>
        <v>3615.7444248554912</v>
      </c>
      <c r="M41" s="12">
        <f t="shared" si="5"/>
        <v>3774.2911192853398</v>
      </c>
      <c r="N41" s="14">
        <f t="shared" si="6"/>
        <v>4.3848977084763208E-2</v>
      </c>
    </row>
    <row r="42" spans="1:14" x14ac:dyDescent="0.35">
      <c r="A42" s="5">
        <v>9092148</v>
      </c>
      <c r="B42" s="6" t="s">
        <v>37</v>
      </c>
      <c r="C42" s="7">
        <v>253</v>
      </c>
      <c r="D42" s="8">
        <v>1030463.4023</v>
      </c>
      <c r="E42" s="8">
        <v>51258.565699999999</v>
      </c>
      <c r="F42" s="8">
        <f t="shared" si="1"/>
        <v>1081721.9679999999</v>
      </c>
      <c r="G42" s="12">
        <v>1113521.1268387097</v>
      </c>
      <c r="H42" s="12">
        <f t="shared" si="2"/>
        <v>31799.158838709816</v>
      </c>
      <c r="I42" s="14">
        <f t="shared" si="3"/>
        <v>2.9396794906091595E-2</v>
      </c>
      <c r="K42" s="12">
        <v>135742.47200000001</v>
      </c>
      <c r="L42" s="12">
        <f t="shared" si="4"/>
        <v>3739.049391304347</v>
      </c>
      <c r="M42" s="12">
        <f t="shared" si="5"/>
        <v>3864.7377661609075</v>
      </c>
      <c r="N42" s="14">
        <f t="shared" si="6"/>
        <v>3.3615061397387569E-2</v>
      </c>
    </row>
    <row r="43" spans="1:14" x14ac:dyDescent="0.35">
      <c r="A43" s="5">
        <v>9092207</v>
      </c>
      <c r="B43" s="6" t="s">
        <v>38</v>
      </c>
      <c r="C43" s="7">
        <v>208</v>
      </c>
      <c r="D43" s="8">
        <v>827839.53099999996</v>
      </c>
      <c r="E43" s="8">
        <v>38911.782899999998</v>
      </c>
      <c r="F43" s="8">
        <f t="shared" si="1"/>
        <v>866751.31389999995</v>
      </c>
      <c r="G43" s="12">
        <v>896247.79849325959</v>
      </c>
      <c r="H43" s="12">
        <f t="shared" si="2"/>
        <v>29496.484593259636</v>
      </c>
      <c r="I43" s="14">
        <f t="shared" si="3"/>
        <v>3.4031081488112624E-2</v>
      </c>
      <c r="K43" s="12">
        <v>130384.6505</v>
      </c>
      <c r="L43" s="12">
        <f t="shared" si="4"/>
        <v>3540.2243432692308</v>
      </c>
      <c r="M43" s="12">
        <f t="shared" si="5"/>
        <v>3682.0343653522095</v>
      </c>
      <c r="N43" s="14">
        <f t="shared" si="6"/>
        <v>4.0056789720852581E-2</v>
      </c>
    </row>
    <row r="44" spans="1:14" x14ac:dyDescent="0.35">
      <c r="A44" s="5">
        <v>9092211</v>
      </c>
      <c r="B44" s="6" t="s">
        <v>39</v>
      </c>
      <c r="C44" s="7">
        <v>128</v>
      </c>
      <c r="D44" s="8">
        <v>583950.71739999996</v>
      </c>
      <c r="E44" s="8">
        <v>24068.982899999999</v>
      </c>
      <c r="F44" s="8">
        <f t="shared" si="1"/>
        <v>608019.70029999991</v>
      </c>
      <c r="G44" s="12">
        <v>617585.85814999999</v>
      </c>
      <c r="H44" s="12">
        <f t="shared" si="2"/>
        <v>9566.157850000076</v>
      </c>
      <c r="I44" s="14">
        <f t="shared" si="3"/>
        <v>1.5733302465824828E-2</v>
      </c>
      <c r="K44" s="12">
        <v>129711.8078</v>
      </c>
      <c r="L44" s="12">
        <f t="shared" si="4"/>
        <v>3736.7804101562492</v>
      </c>
      <c r="M44" s="12">
        <f t="shared" si="5"/>
        <v>3811.5160183593748</v>
      </c>
      <c r="N44" s="14">
        <f t="shared" si="6"/>
        <v>2.000000000000024E-2</v>
      </c>
    </row>
    <row r="45" spans="1:14" x14ac:dyDescent="0.35">
      <c r="A45" s="5">
        <v>9092212</v>
      </c>
      <c r="B45" s="6" t="s">
        <v>40</v>
      </c>
      <c r="C45" s="7">
        <v>174</v>
      </c>
      <c r="D45" s="8">
        <v>717732.91910000006</v>
      </c>
      <c r="E45" s="8">
        <v>31921.834299999999</v>
      </c>
      <c r="F45" s="8">
        <f t="shared" si="1"/>
        <v>749654.75340000005</v>
      </c>
      <c r="G45" s="12">
        <v>767424.53577004408</v>
      </c>
      <c r="H45" s="12">
        <f t="shared" si="2"/>
        <v>17769.782370044035</v>
      </c>
      <c r="I45" s="14">
        <f t="shared" si="3"/>
        <v>2.3703954773114599E-2</v>
      </c>
      <c r="K45" s="12">
        <v>130260.05</v>
      </c>
      <c r="L45" s="12">
        <f t="shared" si="4"/>
        <v>3559.7396747126436</v>
      </c>
      <c r="M45" s="12">
        <f t="shared" si="5"/>
        <v>3661.8648607473797</v>
      </c>
      <c r="N45" s="14">
        <f t="shared" si="6"/>
        <v>2.8688947891387651E-2</v>
      </c>
    </row>
    <row r="46" spans="1:14" x14ac:dyDescent="0.35">
      <c r="A46" s="5">
        <v>9092216</v>
      </c>
      <c r="B46" s="6" t="s">
        <v>41</v>
      </c>
      <c r="C46" s="7">
        <v>54</v>
      </c>
      <c r="D46" s="8">
        <v>318914.64240000001</v>
      </c>
      <c r="E46" s="8">
        <v>17988</v>
      </c>
      <c r="F46" s="8">
        <f t="shared" si="1"/>
        <v>336902.64240000001</v>
      </c>
      <c r="G46" s="12">
        <v>341247.0074</v>
      </c>
      <c r="H46" s="12">
        <f t="shared" si="2"/>
        <v>4344.3649999999907</v>
      </c>
      <c r="I46" s="14">
        <f t="shared" si="3"/>
        <v>1.2895016106291068E-2</v>
      </c>
      <c r="K46" s="12">
        <v>119684.3924</v>
      </c>
      <c r="L46" s="12">
        <f t="shared" si="4"/>
        <v>4022.5601851851852</v>
      </c>
      <c r="M46" s="12">
        <f t="shared" si="5"/>
        <v>4103.0113888888891</v>
      </c>
      <c r="N46" s="14">
        <f t="shared" si="6"/>
        <v>2.0000000000000018E-2</v>
      </c>
    </row>
    <row r="47" spans="1:14" x14ac:dyDescent="0.35">
      <c r="A47" s="5">
        <v>9092219</v>
      </c>
      <c r="B47" s="6" t="s">
        <v>42</v>
      </c>
      <c r="C47" s="7">
        <v>90</v>
      </c>
      <c r="D47" s="8">
        <v>460554.40279999998</v>
      </c>
      <c r="E47" s="8">
        <v>21177.102900000002</v>
      </c>
      <c r="F47" s="8">
        <f t="shared" si="1"/>
        <v>481731.50569999998</v>
      </c>
      <c r="G47" s="12">
        <v>489018.74677553889</v>
      </c>
      <c r="H47" s="12">
        <f t="shared" si="2"/>
        <v>7287.2410755389137</v>
      </c>
      <c r="I47" s="14">
        <f t="shared" si="3"/>
        <v>1.5127183896660235E-2</v>
      </c>
      <c r="K47" s="12">
        <v>124902.2285</v>
      </c>
      <c r="L47" s="12">
        <f t="shared" si="4"/>
        <v>3964.7697466666668</v>
      </c>
      <c r="M47" s="12">
        <f t="shared" si="5"/>
        <v>4045.7390919504323</v>
      </c>
      <c r="N47" s="14">
        <f t="shared" si="6"/>
        <v>2.0422206195413795E-2</v>
      </c>
    </row>
    <row r="48" spans="1:14" x14ac:dyDescent="0.35">
      <c r="A48" s="5">
        <v>9092220</v>
      </c>
      <c r="B48" s="6" t="s">
        <v>43</v>
      </c>
      <c r="C48" s="7">
        <v>98</v>
      </c>
      <c r="D48" s="8">
        <v>517873.84989999997</v>
      </c>
      <c r="E48" s="8">
        <v>20739.685700000002</v>
      </c>
      <c r="F48" s="8">
        <f t="shared" si="1"/>
        <v>538613.53559999994</v>
      </c>
      <c r="G48" s="12">
        <v>548646.36157243629</v>
      </c>
      <c r="H48" s="12">
        <f t="shared" si="2"/>
        <v>10032.825972436345</v>
      </c>
      <c r="I48" s="14">
        <f t="shared" si="3"/>
        <v>1.862713301710861E-2</v>
      </c>
      <c r="K48" s="12">
        <v>129263.246</v>
      </c>
      <c r="L48" s="12">
        <f t="shared" si="4"/>
        <v>4177.0437714285708</v>
      </c>
      <c r="M48" s="12">
        <f t="shared" si="5"/>
        <v>4279.4195466575129</v>
      </c>
      <c r="N48" s="14">
        <f t="shared" si="6"/>
        <v>2.4509145901032481E-2</v>
      </c>
    </row>
    <row r="49" spans="1:14" x14ac:dyDescent="0.35">
      <c r="A49" s="5">
        <v>9092222</v>
      </c>
      <c r="B49" s="6" t="s">
        <v>44</v>
      </c>
      <c r="C49" s="7">
        <v>64</v>
      </c>
      <c r="D49" s="8">
        <v>338299.7415</v>
      </c>
      <c r="E49" s="8">
        <v>17988</v>
      </c>
      <c r="F49" s="8">
        <f t="shared" si="1"/>
        <v>356287.7415</v>
      </c>
      <c r="G49" s="12">
        <v>360875.57960000006</v>
      </c>
      <c r="H49" s="12">
        <f t="shared" si="2"/>
        <v>4587.8381000000518</v>
      </c>
      <c r="I49" s="14">
        <f t="shared" si="3"/>
        <v>1.2876777855687305E-2</v>
      </c>
      <c r="K49" s="12">
        <v>126895.8365</v>
      </c>
      <c r="L49" s="12">
        <f t="shared" si="4"/>
        <v>3584.248515625</v>
      </c>
      <c r="M49" s="12">
        <f t="shared" si="5"/>
        <v>3655.9334859375008</v>
      </c>
      <c r="N49" s="14">
        <f t="shared" si="6"/>
        <v>2.000000000000024E-2</v>
      </c>
    </row>
    <row r="50" spans="1:14" x14ac:dyDescent="0.35">
      <c r="A50" s="5">
        <v>9092223</v>
      </c>
      <c r="B50" s="6" t="s">
        <v>45</v>
      </c>
      <c r="C50" s="7">
        <v>107</v>
      </c>
      <c r="D50" s="8">
        <v>485096.6813</v>
      </c>
      <c r="E50" s="8">
        <v>19247.16</v>
      </c>
      <c r="F50" s="8">
        <f t="shared" si="1"/>
        <v>504343.84129999997</v>
      </c>
      <c r="G50" s="12">
        <v>525812.53184368636</v>
      </c>
      <c r="H50" s="12">
        <f t="shared" si="2"/>
        <v>21468.690543686389</v>
      </c>
      <c r="I50" s="14">
        <f t="shared" si="3"/>
        <v>4.2567567571259568E-2</v>
      </c>
      <c r="K50" s="12">
        <v>127145.03750000001</v>
      </c>
      <c r="L50" s="12">
        <f t="shared" si="4"/>
        <v>3525.2224654205606</v>
      </c>
      <c r="M50" s="12">
        <f t="shared" si="5"/>
        <v>3725.8644331185642</v>
      </c>
      <c r="N50" s="14">
        <f t="shared" si="6"/>
        <v>5.6916115129224121E-2</v>
      </c>
    </row>
    <row r="51" spans="1:14" x14ac:dyDescent="0.35">
      <c r="A51" s="5">
        <v>9092224</v>
      </c>
      <c r="B51" s="6" t="s">
        <v>46</v>
      </c>
      <c r="C51" s="7">
        <v>125</v>
      </c>
      <c r="D51" s="8">
        <v>537733.66559999995</v>
      </c>
      <c r="E51" s="8">
        <v>22549.097099999999</v>
      </c>
      <c r="F51" s="8">
        <f t="shared" si="1"/>
        <v>560282.76269999996</v>
      </c>
      <c r="G51" s="12">
        <v>581945.88982922584</v>
      </c>
      <c r="H51" s="12">
        <f t="shared" si="2"/>
        <v>21663.127129225875</v>
      </c>
      <c r="I51" s="14">
        <f t="shared" si="3"/>
        <v>3.8664632523819575E-2</v>
      </c>
      <c r="K51" s="12">
        <v>144434.26278865151</v>
      </c>
      <c r="L51" s="12">
        <f t="shared" si="4"/>
        <v>3326.7879992907874</v>
      </c>
      <c r="M51" s="12">
        <f t="shared" si="5"/>
        <v>3500.0930163245948</v>
      </c>
      <c r="N51" s="14">
        <f t="shared" si="6"/>
        <v>5.2093796500033429E-2</v>
      </c>
    </row>
    <row r="52" spans="1:14" x14ac:dyDescent="0.35">
      <c r="A52" s="5">
        <v>9092225</v>
      </c>
      <c r="B52" s="6" t="s">
        <v>47</v>
      </c>
      <c r="C52" s="7">
        <v>188</v>
      </c>
      <c r="D52" s="8">
        <v>739362.15599999996</v>
      </c>
      <c r="E52" s="8">
        <v>33817.440000000002</v>
      </c>
      <c r="F52" s="8">
        <f t="shared" si="1"/>
        <v>773179.5959999999</v>
      </c>
      <c r="G52" s="12">
        <v>801746.70296000002</v>
      </c>
      <c r="H52" s="12">
        <f t="shared" si="2"/>
        <v>28567.106960000121</v>
      </c>
      <c r="I52" s="14">
        <f t="shared" si="3"/>
        <v>3.6947569630381372E-2</v>
      </c>
      <c r="K52" s="12">
        <v>133706.70300000001</v>
      </c>
      <c r="L52" s="12">
        <f t="shared" si="4"/>
        <v>3401.4515585106378</v>
      </c>
      <c r="M52" s="12">
        <f t="shared" si="5"/>
        <v>3553.4042551063831</v>
      </c>
      <c r="N52" s="14">
        <f t="shared" si="6"/>
        <v>4.4672897432729952E-2</v>
      </c>
    </row>
    <row r="53" spans="1:14" x14ac:dyDescent="0.35">
      <c r="A53" s="5">
        <v>9092227</v>
      </c>
      <c r="B53" s="6" t="s">
        <v>48</v>
      </c>
      <c r="C53" s="7">
        <v>39</v>
      </c>
      <c r="D53" s="8">
        <v>287538.315</v>
      </c>
      <c r="E53" s="8">
        <v>17988</v>
      </c>
      <c r="F53" s="8">
        <f t="shared" si="1"/>
        <v>305526.315</v>
      </c>
      <c r="G53" s="12">
        <v>319012.34438941174</v>
      </c>
      <c r="H53" s="12">
        <f t="shared" si="2"/>
        <v>13486.029389411735</v>
      </c>
      <c r="I53" s="14">
        <f t="shared" si="3"/>
        <v>4.4140320251667253E-2</v>
      </c>
      <c r="K53" s="12">
        <v>171020.0209</v>
      </c>
      <c r="L53" s="12">
        <f t="shared" si="4"/>
        <v>3448.8793358974358</v>
      </c>
      <c r="M53" s="12">
        <f t="shared" si="5"/>
        <v>3794.6749612669673</v>
      </c>
      <c r="N53" s="14">
        <f t="shared" si="6"/>
        <v>0.10026318455689087</v>
      </c>
    </row>
    <row r="54" spans="1:14" x14ac:dyDescent="0.35">
      <c r="A54" s="5">
        <v>9092228</v>
      </c>
      <c r="B54" s="6" t="s">
        <v>49</v>
      </c>
      <c r="C54" s="7">
        <v>178</v>
      </c>
      <c r="D54" s="8">
        <v>743244.32420000003</v>
      </c>
      <c r="E54" s="8">
        <v>32018.639999999999</v>
      </c>
      <c r="F54" s="8">
        <f t="shared" si="1"/>
        <v>775262.96420000005</v>
      </c>
      <c r="G54" s="12">
        <v>796648.41520971979</v>
      </c>
      <c r="H54" s="12">
        <f t="shared" si="2"/>
        <v>21385.451009719749</v>
      </c>
      <c r="I54" s="14">
        <f t="shared" si="3"/>
        <v>2.7584770583988227E-2</v>
      </c>
      <c r="K54" s="12">
        <v>133375.0625</v>
      </c>
      <c r="L54" s="12">
        <f t="shared" si="4"/>
        <v>3606.1118073033708</v>
      </c>
      <c r="M54" s="12">
        <f t="shared" si="5"/>
        <v>3726.2547905040437</v>
      </c>
      <c r="N54" s="14">
        <f t="shared" si="6"/>
        <v>3.3316488678290623E-2</v>
      </c>
    </row>
    <row r="55" spans="1:14" x14ac:dyDescent="0.35">
      <c r="A55" s="5">
        <v>9092230</v>
      </c>
      <c r="B55" s="6" t="s">
        <v>50</v>
      </c>
      <c r="C55" s="7">
        <v>85</v>
      </c>
      <c r="D55" s="8">
        <v>463731.59029999998</v>
      </c>
      <c r="E55" s="8">
        <v>17988</v>
      </c>
      <c r="F55" s="8">
        <f t="shared" si="1"/>
        <v>481719.59029999998</v>
      </c>
      <c r="G55" s="12">
        <v>493717.78652172309</v>
      </c>
      <c r="H55" s="12">
        <f t="shared" si="2"/>
        <v>11998.196221723105</v>
      </c>
      <c r="I55" s="14">
        <f t="shared" si="3"/>
        <v>2.4907013256926014E-2</v>
      </c>
      <c r="K55" s="12">
        <v>131465.6269</v>
      </c>
      <c r="L55" s="12">
        <f t="shared" si="4"/>
        <v>4120.6348635294116</v>
      </c>
      <c r="M55" s="12">
        <f t="shared" si="5"/>
        <v>4261.7901131967428</v>
      </c>
      <c r="N55" s="14">
        <f t="shared" si="6"/>
        <v>3.4255704361640271E-2</v>
      </c>
    </row>
    <row r="56" spans="1:14" x14ac:dyDescent="0.35">
      <c r="A56" s="5">
        <v>9092231</v>
      </c>
      <c r="B56" s="6" t="s">
        <v>51</v>
      </c>
      <c r="C56" s="7">
        <v>119</v>
      </c>
      <c r="D56" s="8">
        <v>607443.27659999998</v>
      </c>
      <c r="E56" s="8">
        <v>28058.777099999999</v>
      </c>
      <c r="F56" s="8">
        <f t="shared" si="1"/>
        <v>635502.05369999993</v>
      </c>
      <c r="G56" s="12">
        <v>652124.8407435898</v>
      </c>
      <c r="H56" s="12">
        <f t="shared" si="2"/>
        <v>16622.787043589866</v>
      </c>
      <c r="I56" s="14">
        <f t="shared" si="3"/>
        <v>2.615693678220099E-2</v>
      </c>
      <c r="K56" s="12">
        <v>130509.251</v>
      </c>
      <c r="L56" s="12">
        <f t="shared" si="4"/>
        <v>4243.6369974789914</v>
      </c>
      <c r="M56" s="12">
        <f t="shared" si="5"/>
        <v>4383.3242835595784</v>
      </c>
      <c r="N56" s="14">
        <f t="shared" si="6"/>
        <v>3.2916879121275056E-2</v>
      </c>
    </row>
    <row r="57" spans="1:14" x14ac:dyDescent="0.35">
      <c r="A57" s="5">
        <v>9092237</v>
      </c>
      <c r="B57" s="6" t="s">
        <v>52</v>
      </c>
      <c r="C57" s="7">
        <v>383</v>
      </c>
      <c r="D57" s="8">
        <v>1455936.879</v>
      </c>
      <c r="E57" s="8">
        <v>68894.039999999994</v>
      </c>
      <c r="F57" s="8">
        <f t="shared" si="1"/>
        <v>1524830.919</v>
      </c>
      <c r="G57" s="12">
        <v>1620626.879</v>
      </c>
      <c r="H57" s="12">
        <f t="shared" si="2"/>
        <v>95795.959999999963</v>
      </c>
      <c r="I57" s="14">
        <f t="shared" si="3"/>
        <v>6.2823988421499166E-2</v>
      </c>
      <c r="K57" s="12">
        <v>137486.87900000002</v>
      </c>
      <c r="L57" s="12">
        <f t="shared" si="4"/>
        <v>3622.3081984334203</v>
      </c>
      <c r="M57" s="12">
        <f t="shared" si="5"/>
        <v>3872.4281984334202</v>
      </c>
      <c r="N57" s="14">
        <f t="shared" si="6"/>
        <v>6.9049894790336186E-2</v>
      </c>
    </row>
    <row r="58" spans="1:14" x14ac:dyDescent="0.35">
      <c r="A58" s="5">
        <v>9092301</v>
      </c>
      <c r="B58" s="6" t="s">
        <v>53</v>
      </c>
      <c r="C58" s="7">
        <v>57</v>
      </c>
      <c r="D58" s="8">
        <v>322175.283</v>
      </c>
      <c r="E58" s="8">
        <v>17988</v>
      </c>
      <c r="F58" s="8">
        <f t="shared" si="1"/>
        <v>340163.283</v>
      </c>
      <c r="G58" s="12">
        <v>360127.6828282004</v>
      </c>
      <c r="H58" s="12">
        <f t="shared" si="2"/>
        <v>19964.399828200403</v>
      </c>
      <c r="I58" s="14">
        <f t="shared" si="3"/>
        <v>5.8690637190846884E-2</v>
      </c>
      <c r="K58" s="12">
        <v>167684.33960000001</v>
      </c>
      <c r="L58" s="12">
        <f t="shared" si="4"/>
        <v>3025.9463754385961</v>
      </c>
      <c r="M58" s="12">
        <f t="shared" si="5"/>
        <v>3376.1990040035157</v>
      </c>
      <c r="N58" s="14">
        <f t="shared" si="6"/>
        <v>0.11574978043493989</v>
      </c>
    </row>
    <row r="59" spans="1:14" x14ac:dyDescent="0.35">
      <c r="A59" s="5">
        <v>9092302</v>
      </c>
      <c r="B59" s="6" t="s">
        <v>54</v>
      </c>
      <c r="C59" s="7">
        <v>70</v>
      </c>
      <c r="D59" s="8">
        <v>370505.9276</v>
      </c>
      <c r="E59" s="8">
        <v>17988</v>
      </c>
      <c r="F59" s="8">
        <f t="shared" si="1"/>
        <v>388493.9276</v>
      </c>
      <c r="G59" s="12">
        <v>412173.9398073022</v>
      </c>
      <c r="H59" s="12">
        <f t="shared" si="2"/>
        <v>23680.012207302207</v>
      </c>
      <c r="I59" s="14">
        <f t="shared" si="3"/>
        <v>6.0953365097854428E-2</v>
      </c>
      <c r="K59" s="12">
        <v>169030.02499999999</v>
      </c>
      <c r="L59" s="12">
        <f t="shared" si="4"/>
        <v>3135.1986085714284</v>
      </c>
      <c r="M59" s="12">
        <f t="shared" si="5"/>
        <v>3473.4844972471742</v>
      </c>
      <c r="N59" s="14">
        <f t="shared" si="6"/>
        <v>0.10789934894424058</v>
      </c>
    </row>
    <row r="60" spans="1:14" x14ac:dyDescent="0.35">
      <c r="A60" s="5">
        <v>9092305</v>
      </c>
      <c r="B60" s="6" t="s">
        <v>55</v>
      </c>
      <c r="C60" s="7">
        <v>80</v>
      </c>
      <c r="D60" s="8">
        <v>391542.39610000001</v>
      </c>
      <c r="E60" s="8">
        <v>17988</v>
      </c>
      <c r="F60" s="8">
        <f t="shared" si="1"/>
        <v>409530.39610000001</v>
      </c>
      <c r="G60" s="12">
        <v>417864.44735042739</v>
      </c>
      <c r="H60" s="12">
        <f t="shared" si="2"/>
        <v>8334.0512504273793</v>
      </c>
      <c r="I60" s="14">
        <f t="shared" si="3"/>
        <v>2.0350262959217158E-2</v>
      </c>
      <c r="K60" s="12">
        <v>122784.02</v>
      </c>
      <c r="L60" s="12">
        <f t="shared" si="4"/>
        <v>3584.3297012499997</v>
      </c>
      <c r="M60" s="12">
        <f t="shared" si="5"/>
        <v>3688.5053418803423</v>
      </c>
      <c r="N60" s="14">
        <f t="shared" si="6"/>
        <v>2.9064190326579586E-2</v>
      </c>
    </row>
    <row r="61" spans="1:14" x14ac:dyDescent="0.35">
      <c r="A61" s="5">
        <v>9092308</v>
      </c>
      <c r="B61" s="6" t="s">
        <v>56</v>
      </c>
      <c r="C61" s="7">
        <v>99</v>
      </c>
      <c r="D61" s="8">
        <v>448427.6753</v>
      </c>
      <c r="E61" s="8">
        <v>17988</v>
      </c>
      <c r="F61" s="8">
        <f t="shared" si="1"/>
        <v>466415.6753</v>
      </c>
      <c r="G61" s="12">
        <v>479340.17281182262</v>
      </c>
      <c r="H61" s="12">
        <f t="shared" si="2"/>
        <v>12924.497511822614</v>
      </c>
      <c r="I61" s="14">
        <f t="shared" si="3"/>
        <v>2.7710255457236821E-2</v>
      </c>
      <c r="K61" s="12">
        <v>126665.70360000001</v>
      </c>
      <c r="L61" s="12">
        <f t="shared" si="4"/>
        <v>3431.8178959595957</v>
      </c>
      <c r="M61" s="12">
        <f t="shared" si="5"/>
        <v>3562.3683758769962</v>
      </c>
      <c r="N61" s="14">
        <f t="shared" si="6"/>
        <v>3.8041202614830461E-2</v>
      </c>
    </row>
    <row r="62" spans="1:14" x14ac:dyDescent="0.35">
      <c r="A62" s="5">
        <v>9092310</v>
      </c>
      <c r="B62" s="6" t="s">
        <v>57</v>
      </c>
      <c r="C62" s="7">
        <v>211</v>
      </c>
      <c r="D62" s="8">
        <v>817277.6165</v>
      </c>
      <c r="E62" s="8">
        <v>37954.68</v>
      </c>
      <c r="F62" s="8">
        <f t="shared" si="1"/>
        <v>855232.29650000005</v>
      </c>
      <c r="G62" s="12">
        <v>897056.6605</v>
      </c>
      <c r="H62" s="12">
        <f t="shared" si="2"/>
        <v>41824.363999999943</v>
      </c>
      <c r="I62" s="14">
        <f t="shared" si="3"/>
        <v>4.8904097952292336E-2</v>
      </c>
      <c r="K62" s="12">
        <v>132876.6605</v>
      </c>
      <c r="L62" s="12">
        <f t="shared" si="4"/>
        <v>3423.4864265402848</v>
      </c>
      <c r="M62" s="12">
        <f t="shared" si="5"/>
        <v>3621.7061611374406</v>
      </c>
      <c r="N62" s="14">
        <f t="shared" si="6"/>
        <v>5.7899962173202812E-2</v>
      </c>
    </row>
    <row r="63" spans="1:14" x14ac:dyDescent="0.35">
      <c r="A63" s="5">
        <v>9092311</v>
      </c>
      <c r="B63" s="6" t="s">
        <v>58</v>
      </c>
      <c r="C63" s="7">
        <v>44</v>
      </c>
      <c r="D63" s="8">
        <v>275158.00400000002</v>
      </c>
      <c r="E63" s="8">
        <v>17988</v>
      </c>
      <c r="F63" s="8">
        <f t="shared" si="1"/>
        <v>293146.00400000002</v>
      </c>
      <c r="G63" s="12">
        <v>296538.29161999997</v>
      </c>
      <c r="H63" s="12">
        <f t="shared" si="2"/>
        <v>3392.2876199999591</v>
      </c>
      <c r="I63" s="14">
        <f t="shared" si="3"/>
        <v>1.1572007033054943E-2</v>
      </c>
      <c r="K63" s="12">
        <v>123531.62299999999</v>
      </c>
      <c r="L63" s="12">
        <f t="shared" si="4"/>
        <v>3854.872295454546</v>
      </c>
      <c r="M63" s="12">
        <f t="shared" si="5"/>
        <v>3931.9697413636359</v>
      </c>
      <c r="N63" s="14">
        <f t="shared" si="6"/>
        <v>1.9999999999999796E-2</v>
      </c>
    </row>
    <row r="64" spans="1:14" x14ac:dyDescent="0.35">
      <c r="A64" s="5">
        <v>9092313</v>
      </c>
      <c r="B64" s="6" t="s">
        <v>59</v>
      </c>
      <c r="C64" s="7">
        <v>89</v>
      </c>
      <c r="D64" s="8">
        <v>441411.76870000002</v>
      </c>
      <c r="E64" s="8">
        <v>17988</v>
      </c>
      <c r="F64" s="8">
        <f t="shared" si="1"/>
        <v>459399.76870000002</v>
      </c>
      <c r="G64" s="12">
        <v>485174.23295590072</v>
      </c>
      <c r="H64" s="12">
        <f t="shared" si="2"/>
        <v>25774.464255900704</v>
      </c>
      <c r="I64" s="14">
        <f t="shared" si="3"/>
        <v>5.6104652226614649E-2</v>
      </c>
      <c r="K64" s="12">
        <v>160404.34423991991</v>
      </c>
      <c r="L64" s="12">
        <f t="shared" si="4"/>
        <v>3359.4991512368551</v>
      </c>
      <c r="M64" s="12">
        <f t="shared" si="5"/>
        <v>3649.0998732132675</v>
      </c>
      <c r="N64" s="14">
        <f t="shared" si="6"/>
        <v>8.6203540747968654E-2</v>
      </c>
    </row>
    <row r="65" spans="1:14" x14ac:dyDescent="0.35">
      <c r="A65" s="5">
        <v>9092314</v>
      </c>
      <c r="B65" s="6" t="s">
        <v>60</v>
      </c>
      <c r="C65" s="7">
        <v>3</v>
      </c>
      <c r="D65" s="8">
        <v>138557.98629999999</v>
      </c>
      <c r="E65" s="8">
        <v>17988</v>
      </c>
      <c r="F65" s="8">
        <f t="shared" si="1"/>
        <v>156545.98629999999</v>
      </c>
      <c r="G65" s="12">
        <v>157288.50989599997</v>
      </c>
      <c r="H65" s="12">
        <f t="shared" si="2"/>
        <v>742.52359599998454</v>
      </c>
      <c r="I65" s="14">
        <f t="shared" si="3"/>
        <v>4.7431659766545842E-3</v>
      </c>
      <c r="K65" s="12">
        <v>119419.80650000001</v>
      </c>
      <c r="L65" s="12">
        <f t="shared" si="4"/>
        <v>12375.393266666661</v>
      </c>
      <c r="M65" s="12">
        <f t="shared" si="5"/>
        <v>12622.90113199999</v>
      </c>
      <c r="N65" s="14">
        <f t="shared" si="6"/>
        <v>1.9999999999999796E-2</v>
      </c>
    </row>
    <row r="66" spans="1:14" x14ac:dyDescent="0.35">
      <c r="A66" s="5">
        <v>9092315</v>
      </c>
      <c r="B66" s="6" t="s">
        <v>61</v>
      </c>
      <c r="C66" s="7">
        <v>178</v>
      </c>
      <c r="D66" s="8">
        <v>711927.00289999996</v>
      </c>
      <c r="E66" s="8">
        <v>35073.754300000001</v>
      </c>
      <c r="F66" s="8">
        <f t="shared" si="1"/>
        <v>747000.75719999999</v>
      </c>
      <c r="G66" s="12">
        <v>759302.27172600001</v>
      </c>
      <c r="H66" s="12">
        <f t="shared" si="2"/>
        <v>12301.514526000014</v>
      </c>
      <c r="I66" s="14">
        <f t="shared" si="3"/>
        <v>1.6467874238990099E-2</v>
      </c>
      <c r="K66" s="12">
        <v>131925.03090000001</v>
      </c>
      <c r="L66" s="12">
        <f t="shared" si="4"/>
        <v>3455.481608426966</v>
      </c>
      <c r="M66" s="12">
        <f t="shared" si="5"/>
        <v>3524.5912405955055</v>
      </c>
      <c r="N66" s="14">
        <f t="shared" si="6"/>
        <v>2.0000000000000018E-2</v>
      </c>
    </row>
    <row r="67" spans="1:14" x14ac:dyDescent="0.35">
      <c r="A67" s="5">
        <v>9092321</v>
      </c>
      <c r="B67" s="6" t="s">
        <v>62</v>
      </c>
      <c r="C67" s="7">
        <v>385</v>
      </c>
      <c r="D67" s="8">
        <v>1481632.2579999999</v>
      </c>
      <c r="E67" s="8">
        <v>69253.8</v>
      </c>
      <c r="F67" s="8">
        <f t="shared" si="1"/>
        <v>1550886.058</v>
      </c>
      <c r="G67" s="12">
        <v>1647182.2579999999</v>
      </c>
      <c r="H67" s="12">
        <f t="shared" si="2"/>
        <v>96296.199999999953</v>
      </c>
      <c r="I67" s="14">
        <f t="shared" si="3"/>
        <v>6.2091086255673833E-2</v>
      </c>
      <c r="K67" s="12">
        <v>155682.258</v>
      </c>
      <c r="L67" s="12">
        <f t="shared" si="4"/>
        <v>3623.905974025974</v>
      </c>
      <c r="M67" s="12">
        <f t="shared" si="5"/>
        <v>3874.0259740259739</v>
      </c>
      <c r="N67" s="14">
        <f t="shared" si="6"/>
        <v>6.9019450778445401E-2</v>
      </c>
    </row>
    <row r="68" spans="1:14" x14ac:dyDescent="0.35">
      <c r="A68" s="5">
        <v>9092322</v>
      </c>
      <c r="B68" s="6" t="s">
        <v>63</v>
      </c>
      <c r="C68" s="7">
        <v>79</v>
      </c>
      <c r="D68" s="8">
        <v>390095.12209999998</v>
      </c>
      <c r="E68" s="8">
        <v>19598.2971</v>
      </c>
      <c r="F68" s="8">
        <f t="shared" si="1"/>
        <v>409693.4192</v>
      </c>
      <c r="G68" s="12">
        <v>415544.67991343286</v>
      </c>
      <c r="H68" s="12">
        <f t="shared" si="2"/>
        <v>5851.2607134328573</v>
      </c>
      <c r="I68" s="14">
        <f t="shared" si="3"/>
        <v>1.4282047109417828E-2</v>
      </c>
      <c r="K68" s="12">
        <v>130468.33009999999</v>
      </c>
      <c r="L68" s="12">
        <f t="shared" si="4"/>
        <v>3534.494798734177</v>
      </c>
      <c r="M68" s="12">
        <f t="shared" si="5"/>
        <v>3608.5613900434546</v>
      </c>
      <c r="N68" s="14">
        <f t="shared" si="6"/>
        <v>2.0955354450034269E-2</v>
      </c>
    </row>
    <row r="69" spans="1:14" x14ac:dyDescent="0.35">
      <c r="A69" s="5">
        <v>9092403</v>
      </c>
      <c r="B69" s="6" t="s">
        <v>64</v>
      </c>
      <c r="C69" s="7">
        <v>71</v>
      </c>
      <c r="D69" s="8">
        <v>350197.35310000001</v>
      </c>
      <c r="E69" s="8">
        <v>18373.439999999999</v>
      </c>
      <c r="F69" s="8">
        <f t="shared" si="1"/>
        <v>368570.79310000001</v>
      </c>
      <c r="G69" s="12">
        <v>373366.91208200005</v>
      </c>
      <c r="H69" s="12">
        <f t="shared" si="2"/>
        <v>4796.1189820000436</v>
      </c>
      <c r="I69" s="14">
        <f t="shared" si="3"/>
        <v>1.3012748356049819E-2</v>
      </c>
      <c r="K69" s="12">
        <v>128764.844</v>
      </c>
      <c r="L69" s="12">
        <f t="shared" si="4"/>
        <v>3377.5485788732399</v>
      </c>
      <c r="M69" s="12">
        <f t="shared" si="5"/>
        <v>3445.099550450705</v>
      </c>
      <c r="N69" s="14">
        <f t="shared" si="6"/>
        <v>2.0000000000000018E-2</v>
      </c>
    </row>
    <row r="70" spans="1:14" x14ac:dyDescent="0.35">
      <c r="A70" s="5">
        <v>9092404</v>
      </c>
      <c r="B70" s="6" t="s">
        <v>65</v>
      </c>
      <c r="C70" s="7">
        <v>86</v>
      </c>
      <c r="D70" s="8">
        <v>384389.09419999999</v>
      </c>
      <c r="E70" s="8">
        <v>17988</v>
      </c>
      <c r="F70" s="8">
        <f t="shared" si="1"/>
        <v>402377.09419999999</v>
      </c>
      <c r="G70" s="12">
        <v>412274.70540669857</v>
      </c>
      <c r="H70" s="12">
        <f t="shared" si="2"/>
        <v>9897.6112066985806</v>
      </c>
      <c r="I70" s="14">
        <f t="shared" si="3"/>
        <v>2.4597849503279701E-2</v>
      </c>
      <c r="K70" s="12">
        <v>122784.02</v>
      </c>
      <c r="L70" s="12">
        <f t="shared" si="4"/>
        <v>3251.0822581395346</v>
      </c>
      <c r="M70" s="12">
        <f t="shared" si="5"/>
        <v>3366.1707605430065</v>
      </c>
      <c r="N70" s="14">
        <f t="shared" si="6"/>
        <v>3.540005858520856E-2</v>
      </c>
    </row>
    <row r="71" spans="1:14" x14ac:dyDescent="0.35">
      <c r="A71" s="5">
        <v>9092406</v>
      </c>
      <c r="B71" s="6" t="s">
        <v>66</v>
      </c>
      <c r="C71" s="7">
        <v>64</v>
      </c>
      <c r="D71" s="8">
        <v>334053.78720000002</v>
      </c>
      <c r="E71" s="8">
        <v>18131.365699999998</v>
      </c>
      <c r="F71" s="8">
        <f t="shared" si="1"/>
        <v>352185.15290000004</v>
      </c>
      <c r="G71" s="12">
        <v>356775.64565200004</v>
      </c>
      <c r="H71" s="12">
        <f t="shared" si="2"/>
        <v>4590.492751999991</v>
      </c>
      <c r="I71" s="14">
        <f t="shared" si="3"/>
        <v>1.3034316507099852E-2</v>
      </c>
      <c r="K71" s="12">
        <v>122660.5153</v>
      </c>
      <c r="L71" s="12">
        <f t="shared" si="4"/>
        <v>3586.3224625000007</v>
      </c>
      <c r="M71" s="12">
        <f t="shared" si="5"/>
        <v>3658.0489117500006</v>
      </c>
      <c r="N71" s="14">
        <f t="shared" si="6"/>
        <v>2.0000000000000018E-2</v>
      </c>
    </row>
    <row r="72" spans="1:14" x14ac:dyDescent="0.35">
      <c r="A72" s="5">
        <v>9092407</v>
      </c>
      <c r="B72" s="6" t="s">
        <v>67</v>
      </c>
      <c r="C72" s="7">
        <v>53</v>
      </c>
      <c r="D72" s="8">
        <v>308486.21519999998</v>
      </c>
      <c r="E72" s="8">
        <v>17988</v>
      </c>
      <c r="F72" s="8">
        <f t="shared" ref="F72:F135" si="7">D72+E72</f>
        <v>326474.21519999998</v>
      </c>
      <c r="G72" s="12">
        <v>345427.58057692309</v>
      </c>
      <c r="H72" s="12">
        <f t="shared" ref="H72:H135" si="8">G72-F72</f>
        <v>18953.365376923117</v>
      </c>
      <c r="I72" s="14">
        <f t="shared" ref="I72:I135" si="9">G72/F72-1</f>
        <v>5.8054708440947511E-2</v>
      </c>
      <c r="K72" s="12">
        <v>163641.6575</v>
      </c>
      <c r="L72" s="12">
        <f t="shared" ref="L72:L135" si="10">(F72-K72)/C72</f>
        <v>3072.3124094339619</v>
      </c>
      <c r="M72" s="12">
        <f t="shared" ref="M72:M135" si="11">(G72-K72)/C72</f>
        <v>3429.9230769230771</v>
      </c>
      <c r="N72" s="14">
        <f t="shared" ref="N72:N135" si="12">M72/L72-1</f>
        <v>0.11639788531629214</v>
      </c>
    </row>
    <row r="73" spans="1:14" x14ac:dyDescent="0.35">
      <c r="A73" s="5">
        <v>9092413</v>
      </c>
      <c r="B73" s="6" t="s">
        <v>68</v>
      </c>
      <c r="C73" s="7">
        <v>110</v>
      </c>
      <c r="D73" s="8">
        <v>490884.04609999998</v>
      </c>
      <c r="E73" s="8">
        <v>19786.8</v>
      </c>
      <c r="F73" s="8">
        <f t="shared" si="7"/>
        <v>510670.84609999997</v>
      </c>
      <c r="G73" s="12">
        <v>521571.18897619052</v>
      </c>
      <c r="H73" s="12">
        <f t="shared" si="8"/>
        <v>10900.342876190552</v>
      </c>
      <c r="I73" s="14">
        <f t="shared" si="9"/>
        <v>2.134514425375289E-2</v>
      </c>
      <c r="K73" s="12">
        <v>141844.99849999999</v>
      </c>
      <c r="L73" s="12">
        <f t="shared" si="10"/>
        <v>3352.9622509090909</v>
      </c>
      <c r="M73" s="12">
        <f t="shared" si="11"/>
        <v>3452.0562770562774</v>
      </c>
      <c r="N73" s="14">
        <f t="shared" si="12"/>
        <v>2.9554172916894217E-2</v>
      </c>
    </row>
    <row r="74" spans="1:14" x14ac:dyDescent="0.35">
      <c r="A74" s="5">
        <v>9092414</v>
      </c>
      <c r="B74" s="6" t="s">
        <v>69</v>
      </c>
      <c r="C74" s="7">
        <v>141</v>
      </c>
      <c r="D74" s="8">
        <v>598617.89509999997</v>
      </c>
      <c r="E74" s="8">
        <v>27680.142899999999</v>
      </c>
      <c r="F74" s="8">
        <f t="shared" si="7"/>
        <v>626298.03799999994</v>
      </c>
      <c r="G74" s="12">
        <v>638868.24297217396</v>
      </c>
      <c r="H74" s="12">
        <f t="shared" si="8"/>
        <v>12570.204972174019</v>
      </c>
      <c r="I74" s="14">
        <f t="shared" si="9"/>
        <v>2.0070644021679129E-2</v>
      </c>
      <c r="K74" s="12">
        <v>130624.04730000001</v>
      </c>
      <c r="L74" s="12">
        <f t="shared" si="10"/>
        <v>3515.4183737588651</v>
      </c>
      <c r="M74" s="12">
        <f t="shared" si="11"/>
        <v>3604.5687636324396</v>
      </c>
      <c r="N74" s="14">
        <f t="shared" si="12"/>
        <v>2.5359823609913734E-2</v>
      </c>
    </row>
    <row r="75" spans="1:14" x14ac:dyDescent="0.35">
      <c r="A75" s="5">
        <v>9092502</v>
      </c>
      <c r="B75" s="6" t="s">
        <v>70</v>
      </c>
      <c r="C75" s="7">
        <v>116</v>
      </c>
      <c r="D75" s="8">
        <v>587265.07149999996</v>
      </c>
      <c r="E75" s="8">
        <v>25929.24</v>
      </c>
      <c r="F75" s="8">
        <f t="shared" si="7"/>
        <v>613194.31149999995</v>
      </c>
      <c r="G75" s="12">
        <v>623852.15597850876</v>
      </c>
      <c r="H75" s="12">
        <f t="shared" si="8"/>
        <v>10657.844478508807</v>
      </c>
      <c r="I75" s="14">
        <f t="shared" si="9"/>
        <v>1.7380859995973497E-2</v>
      </c>
      <c r="K75" s="12">
        <v>129512.447</v>
      </c>
      <c r="L75" s="12">
        <f t="shared" si="10"/>
        <v>4169.6712456896548</v>
      </c>
      <c r="M75" s="12">
        <f t="shared" si="11"/>
        <v>4261.5492153319719</v>
      </c>
      <c r="N75" s="14">
        <f t="shared" si="12"/>
        <v>2.2034823425778338E-2</v>
      </c>
    </row>
    <row r="76" spans="1:14" x14ac:dyDescent="0.35">
      <c r="A76" s="5">
        <v>9092509</v>
      </c>
      <c r="B76" s="6" t="s">
        <v>71</v>
      </c>
      <c r="C76" s="7">
        <v>202</v>
      </c>
      <c r="D76" s="8">
        <v>996239.52560000005</v>
      </c>
      <c r="E76" s="8">
        <v>36335.760000000002</v>
      </c>
      <c r="F76" s="8">
        <f t="shared" si="7"/>
        <v>1032575.2856000001</v>
      </c>
      <c r="G76" s="12">
        <v>1065612.6729626721</v>
      </c>
      <c r="H76" s="12">
        <f t="shared" si="8"/>
        <v>33037.387362672016</v>
      </c>
      <c r="I76" s="14">
        <f t="shared" si="9"/>
        <v>3.1995136648534928E-2</v>
      </c>
      <c r="K76" s="12">
        <v>135368.67050000001</v>
      </c>
      <c r="L76" s="12">
        <f t="shared" si="10"/>
        <v>4441.6169064356436</v>
      </c>
      <c r="M76" s="12">
        <f t="shared" si="11"/>
        <v>4605.1683290231294</v>
      </c>
      <c r="N76" s="14">
        <f t="shared" si="12"/>
        <v>3.6822496409023797E-2</v>
      </c>
    </row>
    <row r="77" spans="1:14" x14ac:dyDescent="0.35">
      <c r="A77" s="5">
        <v>9092511</v>
      </c>
      <c r="B77" s="6" t="s">
        <v>72</v>
      </c>
      <c r="C77" s="7">
        <v>194</v>
      </c>
      <c r="D77" s="8">
        <v>791177.11979999999</v>
      </c>
      <c r="E77" s="8">
        <v>35209.885699999999</v>
      </c>
      <c r="F77" s="8">
        <f t="shared" si="7"/>
        <v>826387.00549999997</v>
      </c>
      <c r="G77" s="12">
        <v>842515.08714874042</v>
      </c>
      <c r="H77" s="12">
        <f t="shared" si="8"/>
        <v>16128.081648740452</v>
      </c>
      <c r="I77" s="14">
        <f t="shared" si="9"/>
        <v>1.9516378574929716E-2</v>
      </c>
      <c r="K77" s="12">
        <v>131879.85649999999</v>
      </c>
      <c r="L77" s="12">
        <f t="shared" si="10"/>
        <v>3579.9337577319588</v>
      </c>
      <c r="M77" s="12">
        <f t="shared" si="11"/>
        <v>3663.0681992203113</v>
      </c>
      <c r="N77" s="14">
        <f t="shared" si="12"/>
        <v>2.3222340723148438E-2</v>
      </c>
    </row>
    <row r="78" spans="1:14" x14ac:dyDescent="0.35">
      <c r="A78" s="5">
        <v>9092512</v>
      </c>
      <c r="B78" s="6" t="s">
        <v>73</v>
      </c>
      <c r="C78" s="7">
        <v>105</v>
      </c>
      <c r="D78" s="8">
        <v>557200.26800000004</v>
      </c>
      <c r="E78" s="8">
        <v>24055.388599999998</v>
      </c>
      <c r="F78" s="8">
        <f t="shared" si="7"/>
        <v>581255.65659999999</v>
      </c>
      <c r="G78" s="12">
        <v>592038.46635331167</v>
      </c>
      <c r="H78" s="12">
        <f t="shared" si="8"/>
        <v>10782.809753311682</v>
      </c>
      <c r="I78" s="14">
        <f t="shared" si="9"/>
        <v>1.8550890010059717E-2</v>
      </c>
      <c r="K78" s="12">
        <v>131549.4344</v>
      </c>
      <c r="L78" s="12">
        <f t="shared" si="10"/>
        <v>4282.9164019047612</v>
      </c>
      <c r="M78" s="12">
        <f t="shared" si="11"/>
        <v>4385.6098281267778</v>
      </c>
      <c r="N78" s="14">
        <f t="shared" si="12"/>
        <v>2.397745288148645E-2</v>
      </c>
    </row>
    <row r="79" spans="1:14" x14ac:dyDescent="0.35">
      <c r="A79" s="5">
        <v>9092513</v>
      </c>
      <c r="B79" s="6" t="s">
        <v>74</v>
      </c>
      <c r="C79" s="7">
        <v>162</v>
      </c>
      <c r="D79" s="8">
        <v>734205.07039999997</v>
      </c>
      <c r="E79" s="8">
        <v>33553.199999999997</v>
      </c>
      <c r="F79" s="8">
        <f t="shared" si="7"/>
        <v>767758.27039999992</v>
      </c>
      <c r="G79" s="12">
        <v>785378.83505882358</v>
      </c>
      <c r="H79" s="12">
        <f t="shared" si="8"/>
        <v>17620.564658823656</v>
      </c>
      <c r="I79" s="14">
        <f t="shared" si="9"/>
        <v>2.2950667336534725E-2</v>
      </c>
      <c r="K79" s="12">
        <v>146432.68799999999</v>
      </c>
      <c r="L79" s="12">
        <f t="shared" si="10"/>
        <v>3835.3431012345677</v>
      </c>
      <c r="M79" s="12">
        <f t="shared" si="11"/>
        <v>3944.1120188816271</v>
      </c>
      <c r="N79" s="14">
        <f t="shared" si="12"/>
        <v>2.8359631661649232E-2</v>
      </c>
    </row>
    <row r="80" spans="1:14" x14ac:dyDescent="0.35">
      <c r="A80" s="5">
        <v>9092514</v>
      </c>
      <c r="B80" s="6" t="s">
        <v>34</v>
      </c>
      <c r="C80" s="7">
        <v>183</v>
      </c>
      <c r="D80" s="8">
        <v>737225.51939999999</v>
      </c>
      <c r="E80" s="8">
        <v>32918.04</v>
      </c>
      <c r="F80" s="8">
        <f t="shared" si="7"/>
        <v>770143.55940000003</v>
      </c>
      <c r="G80" s="12">
        <v>782886.40536799992</v>
      </c>
      <c r="H80" s="12">
        <f t="shared" si="8"/>
        <v>12742.845967999892</v>
      </c>
      <c r="I80" s="14">
        <f t="shared" si="9"/>
        <v>1.6546065746401162E-2</v>
      </c>
      <c r="K80" s="12">
        <v>133001.261</v>
      </c>
      <c r="L80" s="12">
        <f t="shared" si="10"/>
        <v>3481.6519038251363</v>
      </c>
      <c r="M80" s="12">
        <f t="shared" si="11"/>
        <v>3551.2849419016384</v>
      </c>
      <c r="N80" s="14">
        <f t="shared" si="12"/>
        <v>1.9999999999999796E-2</v>
      </c>
    </row>
    <row r="81" spans="1:14" x14ac:dyDescent="0.35">
      <c r="A81" s="5">
        <v>9092515</v>
      </c>
      <c r="B81" s="6" t="s">
        <v>75</v>
      </c>
      <c r="C81" s="7">
        <v>190</v>
      </c>
      <c r="D81" s="8">
        <v>807345.32830000005</v>
      </c>
      <c r="E81" s="8">
        <v>34177.199999999997</v>
      </c>
      <c r="F81" s="8">
        <f t="shared" si="7"/>
        <v>841522.52830000001</v>
      </c>
      <c r="G81" s="12">
        <v>864702.64372497355</v>
      </c>
      <c r="H81" s="12">
        <f t="shared" si="8"/>
        <v>23180.115424973541</v>
      </c>
      <c r="I81" s="14">
        <f t="shared" si="9"/>
        <v>2.7545448452581223E-2</v>
      </c>
      <c r="K81" s="12">
        <v>136116.27350000001</v>
      </c>
      <c r="L81" s="12">
        <f t="shared" si="10"/>
        <v>3712.6644989473684</v>
      </c>
      <c r="M81" s="12">
        <f t="shared" si="11"/>
        <v>3834.6651064472289</v>
      </c>
      <c r="N81" s="14">
        <f t="shared" si="12"/>
        <v>3.286066045947611E-2</v>
      </c>
    </row>
    <row r="82" spans="1:14" x14ac:dyDescent="0.35">
      <c r="A82" s="5">
        <v>9092518</v>
      </c>
      <c r="B82" s="6" t="s">
        <v>76</v>
      </c>
      <c r="C82" s="7">
        <v>131</v>
      </c>
      <c r="D82" s="8">
        <v>574235.92370000004</v>
      </c>
      <c r="E82" s="8">
        <v>23564.28</v>
      </c>
      <c r="F82" s="8">
        <f t="shared" si="7"/>
        <v>597800.20370000007</v>
      </c>
      <c r="G82" s="12">
        <v>614701.39734210528</v>
      </c>
      <c r="H82" s="12">
        <f t="shared" si="8"/>
        <v>16901.193642105209</v>
      </c>
      <c r="I82" s="14">
        <f t="shared" si="9"/>
        <v>2.8272311614311318E-2</v>
      </c>
      <c r="K82" s="12">
        <v>132876.6605</v>
      </c>
      <c r="L82" s="12">
        <f t="shared" si="10"/>
        <v>3549.034680916031</v>
      </c>
      <c r="M82" s="12">
        <f t="shared" si="11"/>
        <v>3678.0514262756128</v>
      </c>
      <c r="N82" s="14">
        <f t="shared" si="12"/>
        <v>3.6352630210500392E-2</v>
      </c>
    </row>
    <row r="83" spans="1:14" x14ac:dyDescent="0.35">
      <c r="A83" s="5">
        <v>9092521</v>
      </c>
      <c r="B83" s="6" t="s">
        <v>77</v>
      </c>
      <c r="C83" s="7">
        <v>195</v>
      </c>
      <c r="D83" s="8">
        <v>787452.38619999995</v>
      </c>
      <c r="E83" s="8">
        <v>35076.6</v>
      </c>
      <c r="F83" s="8">
        <f t="shared" si="7"/>
        <v>822528.98619999993</v>
      </c>
      <c r="G83" s="12">
        <v>847263.52958031092</v>
      </c>
      <c r="H83" s="12">
        <f t="shared" si="8"/>
        <v>24734.543380310992</v>
      </c>
      <c r="I83" s="14">
        <f t="shared" si="9"/>
        <v>3.0071333406233025E-2</v>
      </c>
      <c r="K83" s="12">
        <v>133499.663</v>
      </c>
      <c r="L83" s="12">
        <f t="shared" si="10"/>
        <v>3533.4837087179485</v>
      </c>
      <c r="M83" s="12">
        <f t="shared" si="11"/>
        <v>3660.3275209246717</v>
      </c>
      <c r="N83" s="14">
        <f t="shared" si="12"/>
        <v>3.5897664362727788E-2</v>
      </c>
    </row>
    <row r="84" spans="1:14" x14ac:dyDescent="0.35">
      <c r="A84" s="5">
        <v>9092606</v>
      </c>
      <c r="B84" s="6" t="s">
        <v>78</v>
      </c>
      <c r="C84" s="7">
        <v>297</v>
      </c>
      <c r="D84" s="8">
        <v>1280274.318</v>
      </c>
      <c r="E84" s="8">
        <v>53424.36</v>
      </c>
      <c r="F84" s="8">
        <f t="shared" si="7"/>
        <v>1333698.6780000001</v>
      </c>
      <c r="G84" s="12">
        <v>1374358.2572386833</v>
      </c>
      <c r="H84" s="12">
        <f t="shared" si="8"/>
        <v>40659.579238683218</v>
      </c>
      <c r="I84" s="14">
        <f t="shared" si="9"/>
        <v>3.0486330915207915E-2</v>
      </c>
      <c r="K84" s="12">
        <v>137736.08000000002</v>
      </c>
      <c r="L84" s="12">
        <f t="shared" si="10"/>
        <v>4026.8100942760943</v>
      </c>
      <c r="M84" s="12">
        <f t="shared" si="11"/>
        <v>4163.7110344736811</v>
      </c>
      <c r="N84" s="14">
        <f t="shared" si="12"/>
        <v>3.3997366896488357E-2</v>
      </c>
    </row>
    <row r="85" spans="1:14" x14ac:dyDescent="0.35">
      <c r="A85" s="5">
        <v>9092607</v>
      </c>
      <c r="B85" s="6" t="s">
        <v>79</v>
      </c>
      <c r="C85" s="7">
        <v>180</v>
      </c>
      <c r="D85" s="8">
        <v>791333.31420000002</v>
      </c>
      <c r="E85" s="8">
        <v>32378.400000000001</v>
      </c>
      <c r="F85" s="8">
        <f t="shared" si="7"/>
        <v>823711.71420000005</v>
      </c>
      <c r="G85" s="12">
        <v>845088.38812437514</v>
      </c>
      <c r="H85" s="12">
        <f t="shared" si="8"/>
        <v>21376.673924375093</v>
      </c>
      <c r="I85" s="14">
        <f t="shared" si="9"/>
        <v>2.59516449212287E-2</v>
      </c>
      <c r="K85" s="12">
        <v>140830.611</v>
      </c>
      <c r="L85" s="12">
        <f t="shared" si="10"/>
        <v>3793.7839066666666</v>
      </c>
      <c r="M85" s="12">
        <f t="shared" si="11"/>
        <v>3912.5432062465284</v>
      </c>
      <c r="N85" s="14">
        <f t="shared" si="12"/>
        <v>3.1303654214772436E-2</v>
      </c>
    </row>
    <row r="86" spans="1:14" x14ac:dyDescent="0.35">
      <c r="A86" s="5">
        <v>9092608</v>
      </c>
      <c r="B86" s="6" t="s">
        <v>80</v>
      </c>
      <c r="C86" s="7">
        <v>116</v>
      </c>
      <c r="D86" s="8">
        <v>589353.07709999999</v>
      </c>
      <c r="E86" s="8">
        <v>20866.080000000002</v>
      </c>
      <c r="F86" s="8">
        <f t="shared" si="7"/>
        <v>610219.15709999995</v>
      </c>
      <c r="G86" s="12">
        <v>631141.7397669903</v>
      </c>
      <c r="H86" s="12">
        <f t="shared" si="8"/>
        <v>20922.582666990347</v>
      </c>
      <c r="I86" s="14">
        <f t="shared" si="9"/>
        <v>3.4286997423061294E-2</v>
      </c>
      <c r="K86" s="12">
        <v>132004.45699999999</v>
      </c>
      <c r="L86" s="12">
        <f t="shared" si="10"/>
        <v>4122.5405181034475</v>
      </c>
      <c r="M86" s="12">
        <f t="shared" si="11"/>
        <v>4302.9076100602615</v>
      </c>
      <c r="N86" s="14">
        <f t="shared" si="12"/>
        <v>4.3751441899664067E-2</v>
      </c>
    </row>
    <row r="87" spans="1:14" x14ac:dyDescent="0.35">
      <c r="A87" s="5">
        <v>9092609</v>
      </c>
      <c r="B87" s="6" t="s">
        <v>81</v>
      </c>
      <c r="C87" s="7">
        <v>352</v>
      </c>
      <c r="D87" s="8">
        <v>1337942.4720000001</v>
      </c>
      <c r="E87" s="8">
        <v>63317.760000000002</v>
      </c>
      <c r="F87" s="8">
        <f t="shared" si="7"/>
        <v>1401260.2320000001</v>
      </c>
      <c r="G87" s="12">
        <v>1489302.4720000001</v>
      </c>
      <c r="H87" s="12">
        <f t="shared" si="8"/>
        <v>88042.239999999991</v>
      </c>
      <c r="I87" s="14">
        <f t="shared" si="9"/>
        <v>6.2830756193186454E-2</v>
      </c>
      <c r="K87" s="12">
        <v>135742.47200000001</v>
      </c>
      <c r="L87" s="12">
        <f t="shared" si="10"/>
        <v>3595.2209090909091</v>
      </c>
      <c r="M87" s="12">
        <f t="shared" si="11"/>
        <v>3845.340909090909</v>
      </c>
      <c r="N87" s="14">
        <f t="shared" si="12"/>
        <v>6.9570133887334684E-2</v>
      </c>
    </row>
    <row r="88" spans="1:14" x14ac:dyDescent="0.35">
      <c r="A88" s="5">
        <v>9092610</v>
      </c>
      <c r="B88" s="6" t="s">
        <v>82</v>
      </c>
      <c r="C88" s="7">
        <v>149</v>
      </c>
      <c r="D88" s="8">
        <v>745160.8665</v>
      </c>
      <c r="E88" s="8">
        <v>29672.2114</v>
      </c>
      <c r="F88" s="8">
        <f t="shared" si="7"/>
        <v>774833.07790000003</v>
      </c>
      <c r="G88" s="12">
        <v>789684.26293087925</v>
      </c>
      <c r="H88" s="12">
        <f t="shared" si="8"/>
        <v>14851.18503087922</v>
      </c>
      <c r="I88" s="14">
        <f t="shared" si="9"/>
        <v>1.9166947636166665E-2</v>
      </c>
      <c r="K88" s="12">
        <v>139106.68549999999</v>
      </c>
      <c r="L88" s="12">
        <f t="shared" si="10"/>
        <v>4266.6200832214763</v>
      </c>
      <c r="M88" s="12">
        <f t="shared" si="11"/>
        <v>4366.2924659790551</v>
      </c>
      <c r="N88" s="14">
        <f t="shared" si="12"/>
        <v>2.3360969763757788E-2</v>
      </c>
    </row>
    <row r="89" spans="1:14" x14ac:dyDescent="0.35">
      <c r="A89" s="5">
        <v>9092618</v>
      </c>
      <c r="B89" s="6" t="s">
        <v>83</v>
      </c>
      <c r="C89" s="7">
        <v>234</v>
      </c>
      <c r="D89" s="8">
        <v>975867.09539999999</v>
      </c>
      <c r="E89" s="8">
        <v>43494.5314</v>
      </c>
      <c r="F89" s="8">
        <f t="shared" si="7"/>
        <v>1019361.6268</v>
      </c>
      <c r="G89" s="12">
        <v>1038463.8875844157</v>
      </c>
      <c r="H89" s="12">
        <f t="shared" si="8"/>
        <v>19102.260784415761</v>
      </c>
      <c r="I89" s="14">
        <f t="shared" si="9"/>
        <v>1.8739434840589375E-2</v>
      </c>
      <c r="K89" s="12">
        <v>135742.47200000001</v>
      </c>
      <c r="L89" s="12">
        <f t="shared" si="10"/>
        <v>3776.1502341880337</v>
      </c>
      <c r="M89" s="12">
        <f t="shared" si="11"/>
        <v>3857.7838272838276</v>
      </c>
      <c r="N89" s="14">
        <f t="shared" si="12"/>
        <v>2.1618205853334516E-2</v>
      </c>
    </row>
    <row r="90" spans="1:14" x14ac:dyDescent="0.35">
      <c r="A90" s="5">
        <v>9092620</v>
      </c>
      <c r="B90" s="6" t="s">
        <v>84</v>
      </c>
      <c r="C90" s="7">
        <v>180</v>
      </c>
      <c r="D90" s="8">
        <v>753195.65579999995</v>
      </c>
      <c r="E90" s="8">
        <v>32378.400000000001</v>
      </c>
      <c r="F90" s="8">
        <f t="shared" si="7"/>
        <v>785574.05579999997</v>
      </c>
      <c r="G90" s="12">
        <v>800695.07539886376</v>
      </c>
      <c r="H90" s="12">
        <f t="shared" si="8"/>
        <v>15121.019598863786</v>
      </c>
      <c r="I90" s="14">
        <f t="shared" si="9"/>
        <v>1.9248369376793084E-2</v>
      </c>
      <c r="K90" s="12">
        <v>133499.663</v>
      </c>
      <c r="L90" s="12">
        <f t="shared" si="10"/>
        <v>3622.6355155555557</v>
      </c>
      <c r="M90" s="12">
        <f t="shared" si="11"/>
        <v>3706.6411799936877</v>
      </c>
      <c r="N90" s="14">
        <f t="shared" si="12"/>
        <v>2.3189101988707606E-2</v>
      </c>
    </row>
    <row r="91" spans="1:14" x14ac:dyDescent="0.35">
      <c r="A91" s="5">
        <v>9092622</v>
      </c>
      <c r="B91" s="6" t="s">
        <v>85</v>
      </c>
      <c r="C91" s="7">
        <v>432</v>
      </c>
      <c r="D91" s="8">
        <v>1654256.966</v>
      </c>
      <c r="E91" s="8">
        <v>77708.160000000003</v>
      </c>
      <c r="F91" s="8">
        <f t="shared" si="7"/>
        <v>1731965.1259999999</v>
      </c>
      <c r="G91" s="12">
        <v>1840016.966</v>
      </c>
      <c r="H91" s="12">
        <f t="shared" si="8"/>
        <v>108051.84000000008</v>
      </c>
      <c r="I91" s="14">
        <f t="shared" si="9"/>
        <v>6.2386845080159015E-2</v>
      </c>
      <c r="K91" s="12">
        <v>152056.96600000001</v>
      </c>
      <c r="L91" s="12">
        <f t="shared" si="10"/>
        <v>3657.1948148148144</v>
      </c>
      <c r="M91" s="12">
        <f t="shared" si="11"/>
        <v>3907.3148148148148</v>
      </c>
      <c r="N91" s="14">
        <f t="shared" si="12"/>
        <v>6.8391215853964571E-2</v>
      </c>
    </row>
    <row r="92" spans="1:14" x14ac:dyDescent="0.35">
      <c r="A92" s="5">
        <v>9092623</v>
      </c>
      <c r="B92" s="6" t="s">
        <v>86</v>
      </c>
      <c r="C92" s="7">
        <v>312</v>
      </c>
      <c r="D92" s="8">
        <v>1194985.8215000001</v>
      </c>
      <c r="E92" s="8">
        <v>58117.165699999998</v>
      </c>
      <c r="F92" s="8">
        <f t="shared" si="7"/>
        <v>1253102.9872000001</v>
      </c>
      <c r="G92" s="12">
        <v>1329145.8215000001</v>
      </c>
      <c r="H92" s="12">
        <f t="shared" si="8"/>
        <v>76042.834299999988</v>
      </c>
      <c r="I92" s="14">
        <f t="shared" si="9"/>
        <v>6.0683627025671871E-2</v>
      </c>
      <c r="K92" s="12">
        <v>142785.82149999999</v>
      </c>
      <c r="L92" s="12">
        <f t="shared" si="10"/>
        <v>3558.7088644230771</v>
      </c>
      <c r="M92" s="12">
        <f t="shared" si="11"/>
        <v>3802.4358974358975</v>
      </c>
      <c r="N92" s="14">
        <f t="shared" si="12"/>
        <v>6.8487488664609408E-2</v>
      </c>
    </row>
    <row r="93" spans="1:14" x14ac:dyDescent="0.35">
      <c r="A93" s="5">
        <v>9092625</v>
      </c>
      <c r="B93" s="6" t="s">
        <v>87</v>
      </c>
      <c r="C93" s="7">
        <v>213</v>
      </c>
      <c r="D93" s="8">
        <v>852569.95349999995</v>
      </c>
      <c r="E93" s="8">
        <v>38314.44</v>
      </c>
      <c r="F93" s="8">
        <f t="shared" si="7"/>
        <v>890884.39350000001</v>
      </c>
      <c r="G93" s="12">
        <v>916927.49600000004</v>
      </c>
      <c r="H93" s="12">
        <f t="shared" si="8"/>
        <v>26043.102500000037</v>
      </c>
      <c r="I93" s="14">
        <f t="shared" si="9"/>
        <v>2.9232864207762166E-2</v>
      </c>
      <c r="K93" s="12">
        <v>144387.49599999998</v>
      </c>
      <c r="L93" s="12">
        <f t="shared" si="10"/>
        <v>3504.6802699530513</v>
      </c>
      <c r="M93" s="12">
        <f t="shared" si="11"/>
        <v>3626.9483568075116</v>
      </c>
      <c r="N93" s="14">
        <f t="shared" si="12"/>
        <v>3.4887087390741645E-2</v>
      </c>
    </row>
    <row r="94" spans="1:14" x14ac:dyDescent="0.35">
      <c r="A94" s="5">
        <v>9092626</v>
      </c>
      <c r="B94" s="6" t="s">
        <v>88</v>
      </c>
      <c r="C94" s="7">
        <v>238</v>
      </c>
      <c r="D94" s="8">
        <v>1101636.9447000001</v>
      </c>
      <c r="E94" s="8">
        <v>45509.64</v>
      </c>
      <c r="F94" s="8">
        <f t="shared" si="7"/>
        <v>1147146.5847</v>
      </c>
      <c r="G94" s="12">
        <v>1177794.6903648158</v>
      </c>
      <c r="H94" s="12">
        <f t="shared" si="8"/>
        <v>30648.105664815754</v>
      </c>
      <c r="I94" s="14">
        <f t="shared" si="9"/>
        <v>2.6716817252113279E-2</v>
      </c>
      <c r="K94" s="12">
        <v>142587.97219999999</v>
      </c>
      <c r="L94" s="12">
        <f t="shared" si="10"/>
        <v>4220.8345063025208</v>
      </c>
      <c r="M94" s="12">
        <f t="shared" si="11"/>
        <v>4349.6080595160329</v>
      </c>
      <c r="N94" s="14">
        <f t="shared" si="12"/>
        <v>3.0509026833728692E-2</v>
      </c>
    </row>
    <row r="95" spans="1:14" x14ac:dyDescent="0.35">
      <c r="A95" s="5">
        <v>9092627</v>
      </c>
      <c r="B95" s="6" t="s">
        <v>89</v>
      </c>
      <c r="C95" s="7">
        <v>200</v>
      </c>
      <c r="D95" s="8">
        <v>828767.49300000002</v>
      </c>
      <c r="E95" s="8">
        <v>36540.1371</v>
      </c>
      <c r="F95" s="8">
        <f t="shared" si="7"/>
        <v>865307.63010000007</v>
      </c>
      <c r="G95" s="12">
        <v>879699.74678200006</v>
      </c>
      <c r="H95" s="12">
        <f t="shared" si="8"/>
        <v>14392.116681999993</v>
      </c>
      <c r="I95" s="14">
        <f t="shared" si="9"/>
        <v>1.6632370016588016E-2</v>
      </c>
      <c r="K95" s="12">
        <v>145701.796</v>
      </c>
      <c r="L95" s="12">
        <f t="shared" si="10"/>
        <v>3598.0291705000004</v>
      </c>
      <c r="M95" s="12">
        <f t="shared" si="11"/>
        <v>3669.9897539100002</v>
      </c>
      <c r="N95" s="14">
        <f t="shared" si="12"/>
        <v>2.0000000000000018E-2</v>
      </c>
    </row>
    <row r="96" spans="1:14" x14ac:dyDescent="0.35">
      <c r="A96" s="5">
        <v>9092700</v>
      </c>
      <c r="B96" s="6" t="s">
        <v>90</v>
      </c>
      <c r="C96" s="7">
        <v>133</v>
      </c>
      <c r="D96" s="8">
        <v>550287.05790000001</v>
      </c>
      <c r="E96" s="8">
        <v>24492.12</v>
      </c>
      <c r="F96" s="8">
        <f t="shared" si="7"/>
        <v>574779.17790000001</v>
      </c>
      <c r="G96" s="12">
        <v>594729.76974976645</v>
      </c>
      <c r="H96" s="12">
        <f t="shared" si="8"/>
        <v>19950.591849766439</v>
      </c>
      <c r="I96" s="14">
        <f t="shared" si="9"/>
        <v>3.4710011456325685E-2</v>
      </c>
      <c r="K96" s="12">
        <v>127893.45794392523</v>
      </c>
      <c r="L96" s="12">
        <f t="shared" si="10"/>
        <v>3360.0430071885321</v>
      </c>
      <c r="M96" s="12">
        <f t="shared" si="11"/>
        <v>3510.0474571867762</v>
      </c>
      <c r="N96" s="14">
        <f t="shared" si="12"/>
        <v>4.4643610119668775E-2</v>
      </c>
    </row>
    <row r="97" spans="1:14" x14ac:dyDescent="0.35">
      <c r="A97" s="5">
        <v>9092701</v>
      </c>
      <c r="B97" s="6" t="s">
        <v>91</v>
      </c>
      <c r="C97" s="7">
        <v>101</v>
      </c>
      <c r="D97" s="8">
        <v>466889.17670000001</v>
      </c>
      <c r="E97" s="8">
        <v>19649.4686</v>
      </c>
      <c r="F97" s="8">
        <f t="shared" si="7"/>
        <v>486538.64530000003</v>
      </c>
      <c r="G97" s="12">
        <v>505117.95745885413</v>
      </c>
      <c r="H97" s="12">
        <f t="shared" si="8"/>
        <v>18579.312158854096</v>
      </c>
      <c r="I97" s="14">
        <f t="shared" si="9"/>
        <v>3.818671412503738E-2</v>
      </c>
      <c r="K97" s="12">
        <v>134371.8665</v>
      </c>
      <c r="L97" s="12">
        <f t="shared" si="10"/>
        <v>3486.7997900990104</v>
      </c>
      <c r="M97" s="12">
        <f t="shared" si="11"/>
        <v>3670.7533758302388</v>
      </c>
      <c r="N97" s="14">
        <f t="shared" si="12"/>
        <v>5.2757140301997296E-2</v>
      </c>
    </row>
    <row r="98" spans="1:14" x14ac:dyDescent="0.35">
      <c r="A98" s="5">
        <v>9092703</v>
      </c>
      <c r="B98" s="6" t="s">
        <v>92</v>
      </c>
      <c r="C98" s="7">
        <v>173</v>
      </c>
      <c r="D98" s="8">
        <v>756926.4327</v>
      </c>
      <c r="E98" s="8">
        <v>32395.577099999999</v>
      </c>
      <c r="F98" s="8">
        <f t="shared" si="7"/>
        <v>789322.0098</v>
      </c>
      <c r="G98" s="12">
        <v>810175.26077024546</v>
      </c>
      <c r="H98" s="12">
        <f t="shared" si="8"/>
        <v>20853.250970245455</v>
      </c>
      <c r="I98" s="14">
        <f t="shared" si="9"/>
        <v>2.6419193575419664E-2</v>
      </c>
      <c r="K98" s="12">
        <v>136614.67550000001</v>
      </c>
      <c r="L98" s="12">
        <f t="shared" si="10"/>
        <v>3772.8747647398845</v>
      </c>
      <c r="M98" s="12">
        <f t="shared" si="11"/>
        <v>3893.4137876892801</v>
      </c>
      <c r="N98" s="14">
        <f t="shared" si="12"/>
        <v>3.1948853451462478E-2</v>
      </c>
    </row>
    <row r="99" spans="1:14" x14ac:dyDescent="0.35">
      <c r="A99" s="5">
        <v>9092704</v>
      </c>
      <c r="B99" s="6" t="s">
        <v>93</v>
      </c>
      <c r="C99" s="7">
        <v>142</v>
      </c>
      <c r="D99" s="8">
        <v>709975.41859999998</v>
      </c>
      <c r="E99" s="8">
        <v>27677.8629</v>
      </c>
      <c r="F99" s="8">
        <f t="shared" si="7"/>
        <v>737653.28149999992</v>
      </c>
      <c r="G99" s="12">
        <v>749754.38445999986</v>
      </c>
      <c r="H99" s="12">
        <f t="shared" si="8"/>
        <v>12101.102959999931</v>
      </c>
      <c r="I99" s="14">
        <f t="shared" si="9"/>
        <v>1.6404865623850684E-2</v>
      </c>
      <c r="K99" s="12">
        <v>132598.1335</v>
      </c>
      <c r="L99" s="12">
        <f t="shared" si="10"/>
        <v>4260.9517464788723</v>
      </c>
      <c r="M99" s="12">
        <f t="shared" si="11"/>
        <v>4346.1707814084493</v>
      </c>
      <c r="N99" s="14">
        <f t="shared" si="12"/>
        <v>1.9999999999999796E-2</v>
      </c>
    </row>
    <row r="100" spans="1:14" x14ac:dyDescent="0.35">
      <c r="A100" s="5">
        <v>9092706</v>
      </c>
      <c r="B100" s="6" t="s">
        <v>94</v>
      </c>
      <c r="C100" s="7">
        <v>48</v>
      </c>
      <c r="D100" s="8">
        <v>307209.82650000002</v>
      </c>
      <c r="E100" s="8">
        <v>17988</v>
      </c>
      <c r="F100" s="8">
        <f t="shared" si="7"/>
        <v>325197.82650000002</v>
      </c>
      <c r="G100" s="12">
        <v>343010.82649999997</v>
      </c>
      <c r="H100" s="12">
        <f t="shared" si="8"/>
        <v>17812.999999999942</v>
      </c>
      <c r="I100" s="14">
        <f t="shared" si="9"/>
        <v>5.477588885422624E-2</v>
      </c>
      <c r="K100" s="12">
        <v>169403.8265</v>
      </c>
      <c r="L100" s="12">
        <f t="shared" si="10"/>
        <v>3245.7083333333339</v>
      </c>
      <c r="M100" s="12">
        <f t="shared" si="11"/>
        <v>3616.8124999999995</v>
      </c>
      <c r="N100" s="14">
        <f t="shared" si="12"/>
        <v>0.11433688075278869</v>
      </c>
    </row>
    <row r="101" spans="1:14" x14ac:dyDescent="0.35">
      <c r="A101" s="5">
        <v>9092707</v>
      </c>
      <c r="B101" s="6" t="s">
        <v>95</v>
      </c>
      <c r="C101" s="7">
        <v>103</v>
      </c>
      <c r="D101" s="8">
        <v>508703.68910000002</v>
      </c>
      <c r="E101" s="8">
        <v>22372.954300000001</v>
      </c>
      <c r="F101" s="8">
        <f t="shared" si="7"/>
        <v>531076.64340000006</v>
      </c>
      <c r="G101" s="12">
        <v>561561.16280957393</v>
      </c>
      <c r="H101" s="12">
        <f t="shared" si="8"/>
        <v>30484.51940957387</v>
      </c>
      <c r="I101" s="14">
        <f t="shared" si="9"/>
        <v>5.7401355884169947E-2</v>
      </c>
      <c r="K101" s="12">
        <v>134882.0563</v>
      </c>
      <c r="L101" s="12">
        <f t="shared" si="10"/>
        <v>3846.5493893203889</v>
      </c>
      <c r="M101" s="12">
        <f t="shared" si="11"/>
        <v>4142.5155971803297</v>
      </c>
      <c r="N101" s="14">
        <f t="shared" si="12"/>
        <v>7.6943301100374617E-2</v>
      </c>
    </row>
    <row r="102" spans="1:14" x14ac:dyDescent="0.35">
      <c r="A102" s="5">
        <v>9092708</v>
      </c>
      <c r="B102" s="6" t="s">
        <v>96</v>
      </c>
      <c r="C102" s="7">
        <v>83</v>
      </c>
      <c r="D102" s="8">
        <v>437642.09909999999</v>
      </c>
      <c r="E102" s="8">
        <v>17988</v>
      </c>
      <c r="F102" s="8">
        <f t="shared" si="7"/>
        <v>455630.09909999999</v>
      </c>
      <c r="G102" s="12">
        <v>464984.95621428569</v>
      </c>
      <c r="H102" s="12">
        <f t="shared" si="8"/>
        <v>9354.8571142856963</v>
      </c>
      <c r="I102" s="14">
        <f t="shared" si="9"/>
        <v>2.0531692556668757E-2</v>
      </c>
      <c r="K102" s="12">
        <v>135368.67050000001</v>
      </c>
      <c r="L102" s="12">
        <f t="shared" si="10"/>
        <v>3858.5714289156626</v>
      </c>
      <c r="M102" s="12">
        <f t="shared" si="11"/>
        <v>3971.2805507745261</v>
      </c>
      <c r="N102" s="14">
        <f t="shared" si="12"/>
        <v>2.9210064899728216E-2</v>
      </c>
    </row>
    <row r="103" spans="1:14" x14ac:dyDescent="0.35">
      <c r="A103" s="5">
        <v>9092710</v>
      </c>
      <c r="B103" s="6" t="s">
        <v>97</v>
      </c>
      <c r="C103" s="7">
        <v>397</v>
      </c>
      <c r="D103" s="8">
        <v>1658012.9763</v>
      </c>
      <c r="E103" s="8">
        <v>72245.16</v>
      </c>
      <c r="F103" s="8">
        <f t="shared" si="7"/>
        <v>1730258.1362999999</v>
      </c>
      <c r="G103" s="12">
        <v>1761806.8207660001</v>
      </c>
      <c r="H103" s="12">
        <f t="shared" si="8"/>
        <v>31548.684466000181</v>
      </c>
      <c r="I103" s="14">
        <f t="shared" si="9"/>
        <v>1.8233513141261204E-2</v>
      </c>
      <c r="K103" s="12">
        <v>152823.913</v>
      </c>
      <c r="L103" s="12">
        <f t="shared" si="10"/>
        <v>3973.3859528967255</v>
      </c>
      <c r="M103" s="12">
        <f t="shared" si="11"/>
        <v>4052.8536719546605</v>
      </c>
      <c r="N103" s="14">
        <f t="shared" si="12"/>
        <v>2.000000000000024E-2</v>
      </c>
    </row>
    <row r="104" spans="1:14" x14ac:dyDescent="0.35">
      <c r="A104" s="5">
        <v>9092711</v>
      </c>
      <c r="B104" s="6" t="s">
        <v>98</v>
      </c>
      <c r="C104" s="7">
        <v>389</v>
      </c>
      <c r="D104" s="8">
        <v>1614149.5390000001</v>
      </c>
      <c r="E104" s="8">
        <v>69973.320000000007</v>
      </c>
      <c r="F104" s="8">
        <f t="shared" si="7"/>
        <v>1684122.8590000002</v>
      </c>
      <c r="G104" s="12">
        <v>1724992.3290044898</v>
      </c>
      <c r="H104" s="12">
        <f t="shared" si="8"/>
        <v>40869.470004489645</v>
      </c>
      <c r="I104" s="14">
        <f t="shared" si="9"/>
        <v>2.4267510999023578E-2</v>
      </c>
      <c r="K104" s="12">
        <v>158192.54200000002</v>
      </c>
      <c r="L104" s="12">
        <f t="shared" si="10"/>
        <v>3922.7000437018</v>
      </c>
      <c r="M104" s="12">
        <f t="shared" si="11"/>
        <v>4027.7629485976604</v>
      </c>
      <c r="N104" s="14">
        <f t="shared" si="12"/>
        <v>2.6783313464037839E-2</v>
      </c>
    </row>
    <row r="105" spans="1:14" x14ac:dyDescent="0.35">
      <c r="A105" s="5">
        <v>9092712</v>
      </c>
      <c r="B105" s="6" t="s">
        <v>99</v>
      </c>
      <c r="C105" s="7">
        <v>414</v>
      </c>
      <c r="D105" s="8">
        <v>1589129.5721</v>
      </c>
      <c r="E105" s="8">
        <v>74470.320000000007</v>
      </c>
      <c r="F105" s="8">
        <f t="shared" si="7"/>
        <v>1663599.8921000001</v>
      </c>
      <c r="G105" s="12">
        <v>1759919.635</v>
      </c>
      <c r="H105" s="12">
        <f t="shared" si="8"/>
        <v>96319.742899999954</v>
      </c>
      <c r="I105" s="14">
        <f t="shared" si="9"/>
        <v>5.7898382512163726E-2</v>
      </c>
      <c r="K105" s="12">
        <v>147199.63500000001</v>
      </c>
      <c r="L105" s="12">
        <f t="shared" si="10"/>
        <v>3662.8025533816426</v>
      </c>
      <c r="M105" s="12">
        <f t="shared" si="11"/>
        <v>3895.4589371980678</v>
      </c>
      <c r="N105" s="14">
        <f t="shared" si="12"/>
        <v>6.3518680143331174E-2</v>
      </c>
    </row>
    <row r="106" spans="1:14" x14ac:dyDescent="0.35">
      <c r="A106" s="5">
        <v>9092713</v>
      </c>
      <c r="B106" s="6" t="s">
        <v>100</v>
      </c>
      <c r="C106" s="7">
        <v>416</v>
      </c>
      <c r="D106" s="8">
        <v>1763514.6699000001</v>
      </c>
      <c r="E106" s="8">
        <v>74830.080000000002</v>
      </c>
      <c r="F106" s="8">
        <f t="shared" si="7"/>
        <v>1838344.7499000002</v>
      </c>
      <c r="G106" s="12">
        <v>1907156.5425807228</v>
      </c>
      <c r="H106" s="12">
        <f t="shared" si="8"/>
        <v>68811.792680722661</v>
      </c>
      <c r="I106" s="14">
        <f t="shared" si="9"/>
        <v>3.7431386405877287E-2</v>
      </c>
      <c r="K106" s="12">
        <v>172034.24739999999</v>
      </c>
      <c r="L106" s="12">
        <f t="shared" si="10"/>
        <v>4005.5540925480773</v>
      </c>
      <c r="M106" s="12">
        <f t="shared" si="11"/>
        <v>4170.967055722891</v>
      </c>
      <c r="N106" s="14">
        <f t="shared" si="12"/>
        <v>4.129590048042231E-2</v>
      </c>
    </row>
    <row r="107" spans="1:14" x14ac:dyDescent="0.35">
      <c r="A107" s="5">
        <v>9092714</v>
      </c>
      <c r="B107" s="6" t="s">
        <v>101</v>
      </c>
      <c r="C107" s="7">
        <v>238</v>
      </c>
      <c r="D107" s="8">
        <v>1008449.3753</v>
      </c>
      <c r="E107" s="8">
        <v>46317.942900000002</v>
      </c>
      <c r="F107" s="8">
        <f t="shared" si="7"/>
        <v>1054767.3181999999</v>
      </c>
      <c r="G107" s="12">
        <v>1097367.9832623573</v>
      </c>
      <c r="H107" s="12">
        <f t="shared" si="8"/>
        <v>42600.665062357439</v>
      </c>
      <c r="I107" s="14">
        <f t="shared" si="9"/>
        <v>4.0388685094127741E-2</v>
      </c>
      <c r="K107" s="12">
        <v>139180.02619999999</v>
      </c>
      <c r="L107" s="12">
        <f t="shared" si="10"/>
        <v>3847.0054285714282</v>
      </c>
      <c r="M107" s="12">
        <f t="shared" si="11"/>
        <v>4025.9998195897365</v>
      </c>
      <c r="N107" s="14">
        <f t="shared" si="12"/>
        <v>4.6528239780721403E-2</v>
      </c>
    </row>
    <row r="108" spans="1:14" x14ac:dyDescent="0.35">
      <c r="A108" s="5">
        <v>9092715</v>
      </c>
      <c r="B108" s="6" t="s">
        <v>102</v>
      </c>
      <c r="C108" s="7">
        <v>177</v>
      </c>
      <c r="D108" s="8">
        <v>914711.5355</v>
      </c>
      <c r="E108" s="8">
        <v>34705.731399999997</v>
      </c>
      <c r="F108" s="8">
        <f t="shared" si="7"/>
        <v>949417.26690000005</v>
      </c>
      <c r="G108" s="12">
        <v>965747.65700200002</v>
      </c>
      <c r="H108" s="12">
        <f t="shared" si="8"/>
        <v>16330.390101999976</v>
      </c>
      <c r="I108" s="14">
        <f t="shared" si="9"/>
        <v>1.7200435120925617E-2</v>
      </c>
      <c r="K108" s="12">
        <v>132897.76180000001</v>
      </c>
      <c r="L108" s="12">
        <f t="shared" si="10"/>
        <v>4613.1045485875711</v>
      </c>
      <c r="M108" s="12">
        <f t="shared" si="11"/>
        <v>4705.3666395593227</v>
      </c>
      <c r="N108" s="14">
        <f t="shared" si="12"/>
        <v>2.0000000000000018E-2</v>
      </c>
    </row>
    <row r="109" spans="1:14" x14ac:dyDescent="0.35">
      <c r="A109" s="5">
        <v>9092716</v>
      </c>
      <c r="B109" s="6" t="s">
        <v>103</v>
      </c>
      <c r="C109" s="7">
        <v>151</v>
      </c>
      <c r="D109" s="8">
        <v>743001.56270000001</v>
      </c>
      <c r="E109" s="8">
        <v>27161.88</v>
      </c>
      <c r="F109" s="8">
        <f t="shared" si="7"/>
        <v>770163.44270000001</v>
      </c>
      <c r="G109" s="12">
        <v>784043.89744825778</v>
      </c>
      <c r="H109" s="12">
        <f t="shared" si="8"/>
        <v>13880.454748257762</v>
      </c>
      <c r="I109" s="14">
        <f t="shared" si="9"/>
        <v>1.8022739043022318E-2</v>
      </c>
      <c r="K109" s="12">
        <v>131532.09669999999</v>
      </c>
      <c r="L109" s="12">
        <f t="shared" si="10"/>
        <v>4229.3466622516562</v>
      </c>
      <c r="M109" s="12">
        <f t="shared" si="11"/>
        <v>4321.2702036308465</v>
      </c>
      <c r="N109" s="14">
        <f t="shared" si="12"/>
        <v>2.1734690655565991E-2</v>
      </c>
    </row>
    <row r="110" spans="1:14" x14ac:dyDescent="0.35">
      <c r="A110" s="5">
        <v>9092717</v>
      </c>
      <c r="B110" s="6" t="s">
        <v>104</v>
      </c>
      <c r="C110" s="7">
        <v>248</v>
      </c>
      <c r="D110" s="8">
        <v>1067921.6346</v>
      </c>
      <c r="E110" s="8">
        <v>44898.822899999999</v>
      </c>
      <c r="F110" s="8">
        <f t="shared" si="7"/>
        <v>1112820.4575</v>
      </c>
      <c r="G110" s="12">
        <v>1132606.335898</v>
      </c>
      <c r="H110" s="12">
        <f t="shared" si="8"/>
        <v>19785.87839800003</v>
      </c>
      <c r="I110" s="14">
        <f t="shared" si="9"/>
        <v>1.7779937693138681E-2</v>
      </c>
      <c r="K110" s="12">
        <v>123526.5376</v>
      </c>
      <c r="L110" s="12">
        <f t="shared" si="10"/>
        <v>3989.0883866935483</v>
      </c>
      <c r="M110" s="12">
        <f t="shared" si="11"/>
        <v>4068.8701544274195</v>
      </c>
      <c r="N110" s="14">
        <f t="shared" si="12"/>
        <v>2.0000000000000018E-2</v>
      </c>
    </row>
    <row r="111" spans="1:14" x14ac:dyDescent="0.35">
      <c r="A111" s="5">
        <v>9092718</v>
      </c>
      <c r="B111" s="6" t="s">
        <v>105</v>
      </c>
      <c r="C111" s="7">
        <v>109</v>
      </c>
      <c r="D111" s="8">
        <v>544339.71149999998</v>
      </c>
      <c r="E111" s="8">
        <v>19606.919999999998</v>
      </c>
      <c r="F111" s="8">
        <f t="shared" si="7"/>
        <v>563946.63150000002</v>
      </c>
      <c r="G111" s="12">
        <v>572592.95102000004</v>
      </c>
      <c r="H111" s="12">
        <f t="shared" si="8"/>
        <v>8646.3195200000191</v>
      </c>
      <c r="I111" s="14">
        <f t="shared" si="9"/>
        <v>1.533180453086902E-2</v>
      </c>
      <c r="K111" s="12">
        <v>131630.65549999999</v>
      </c>
      <c r="L111" s="12">
        <f t="shared" si="10"/>
        <v>3966.2016146788992</v>
      </c>
      <c r="M111" s="12">
        <f t="shared" si="11"/>
        <v>4045.5256469724773</v>
      </c>
      <c r="N111" s="14">
        <f t="shared" si="12"/>
        <v>2.0000000000000018E-2</v>
      </c>
    </row>
    <row r="112" spans="1:14" x14ac:dyDescent="0.35">
      <c r="A112" s="5">
        <v>9092720</v>
      </c>
      <c r="B112" s="6" t="s">
        <v>106</v>
      </c>
      <c r="C112" s="7">
        <v>181</v>
      </c>
      <c r="D112" s="8">
        <v>879050.53709999996</v>
      </c>
      <c r="E112" s="8">
        <v>35247.068599999999</v>
      </c>
      <c r="F112" s="8">
        <f t="shared" si="7"/>
        <v>914297.60569999996</v>
      </c>
      <c r="G112" s="12">
        <v>937683.72753396863</v>
      </c>
      <c r="H112" s="12">
        <f t="shared" si="8"/>
        <v>23386.121833968675</v>
      </c>
      <c r="I112" s="14">
        <f t="shared" si="9"/>
        <v>2.5578238079343896E-2</v>
      </c>
      <c r="K112" s="12">
        <v>132004.45699999999</v>
      </c>
      <c r="L112" s="12">
        <f t="shared" si="10"/>
        <v>4322.0615950276242</v>
      </c>
      <c r="M112" s="12">
        <f t="shared" si="11"/>
        <v>4451.2666880329762</v>
      </c>
      <c r="N112" s="14">
        <f t="shared" si="12"/>
        <v>2.9894320144349118E-2</v>
      </c>
    </row>
    <row r="113" spans="1:14" x14ac:dyDescent="0.35">
      <c r="A113" s="5">
        <v>9092721</v>
      </c>
      <c r="B113" s="6" t="s">
        <v>107</v>
      </c>
      <c r="C113" s="7">
        <v>203</v>
      </c>
      <c r="D113" s="8">
        <v>906557.99620000005</v>
      </c>
      <c r="E113" s="8">
        <v>36515.64</v>
      </c>
      <c r="F113" s="8">
        <f t="shared" si="7"/>
        <v>943073.63620000007</v>
      </c>
      <c r="G113" s="12">
        <v>974710.03265143931</v>
      </c>
      <c r="H113" s="12">
        <f t="shared" si="8"/>
        <v>31636.396451439243</v>
      </c>
      <c r="I113" s="14">
        <f t="shared" si="9"/>
        <v>3.3546051164057733E-2</v>
      </c>
      <c r="K113" s="12">
        <v>123373.1482</v>
      </c>
      <c r="L113" s="12">
        <f t="shared" si="10"/>
        <v>4037.9334384236458</v>
      </c>
      <c r="M113" s="12">
        <f t="shared" si="11"/>
        <v>4193.7777559184206</v>
      </c>
      <c r="N113" s="14">
        <f t="shared" si="12"/>
        <v>3.859506846046834E-2</v>
      </c>
    </row>
    <row r="114" spans="1:14" x14ac:dyDescent="0.35">
      <c r="A114" s="5">
        <v>9092722</v>
      </c>
      <c r="B114" s="6" t="s">
        <v>108</v>
      </c>
      <c r="C114" s="7">
        <v>146</v>
      </c>
      <c r="D114" s="8">
        <v>654736.30000000005</v>
      </c>
      <c r="E114" s="8">
        <v>26262.48</v>
      </c>
      <c r="F114" s="8">
        <f t="shared" si="7"/>
        <v>680998.78</v>
      </c>
      <c r="G114" s="12">
        <v>700067.57498096116</v>
      </c>
      <c r="H114" s="12">
        <f t="shared" si="8"/>
        <v>19068.794980961131</v>
      </c>
      <c r="I114" s="14">
        <f t="shared" si="9"/>
        <v>2.8001217536632206E-2</v>
      </c>
      <c r="K114" s="12">
        <v>123117.07</v>
      </c>
      <c r="L114" s="12">
        <f t="shared" si="10"/>
        <v>3821.1076027397257</v>
      </c>
      <c r="M114" s="12">
        <f t="shared" si="11"/>
        <v>3951.7157875408293</v>
      </c>
      <c r="N114" s="14">
        <f t="shared" si="12"/>
        <v>3.4180713651575267E-2</v>
      </c>
    </row>
    <row r="115" spans="1:14" x14ac:dyDescent="0.35">
      <c r="A115" s="5">
        <v>9093002</v>
      </c>
      <c r="B115" s="6" t="s">
        <v>109</v>
      </c>
      <c r="C115" s="7">
        <v>78</v>
      </c>
      <c r="D115" s="8">
        <v>397384.53149999998</v>
      </c>
      <c r="E115" s="8">
        <v>19916.1086</v>
      </c>
      <c r="F115" s="8">
        <f t="shared" si="7"/>
        <v>417300.64009999996</v>
      </c>
      <c r="G115" s="12">
        <v>440274.27468891855</v>
      </c>
      <c r="H115" s="12">
        <f t="shared" si="8"/>
        <v>22973.63458891859</v>
      </c>
      <c r="I115" s="14">
        <f t="shared" si="9"/>
        <v>5.5052957942775427E-2</v>
      </c>
      <c r="K115" s="12">
        <v>169161.14968891855</v>
      </c>
      <c r="L115" s="12">
        <f t="shared" si="10"/>
        <v>3181.2755180907875</v>
      </c>
      <c r="M115" s="12">
        <f t="shared" si="11"/>
        <v>3475.8092948717949</v>
      </c>
      <c r="N115" s="14">
        <f t="shared" si="12"/>
        <v>9.2583548676025806E-2</v>
      </c>
    </row>
    <row r="116" spans="1:14" x14ac:dyDescent="0.35">
      <c r="A116" s="5">
        <v>9093007</v>
      </c>
      <c r="B116" s="6" t="s">
        <v>110</v>
      </c>
      <c r="C116" s="7">
        <v>214</v>
      </c>
      <c r="D116" s="8">
        <v>828842.96880000003</v>
      </c>
      <c r="E116" s="8">
        <v>47434.577100000002</v>
      </c>
      <c r="F116" s="8">
        <f t="shared" si="7"/>
        <v>876277.54590000003</v>
      </c>
      <c r="G116" s="12">
        <v>911964.07</v>
      </c>
      <c r="H116" s="12">
        <f t="shared" si="8"/>
        <v>35686.524099999922</v>
      </c>
      <c r="I116" s="14">
        <f t="shared" si="9"/>
        <v>4.0725138133429262E-2</v>
      </c>
      <c r="K116" s="12">
        <v>135244.07</v>
      </c>
      <c r="L116" s="12">
        <f t="shared" si="10"/>
        <v>3462.7732518691587</v>
      </c>
      <c r="M116" s="12">
        <f t="shared" si="11"/>
        <v>3629.532710280374</v>
      </c>
      <c r="N116" s="14">
        <f t="shared" si="12"/>
        <v>4.8157775944815517E-2</v>
      </c>
    </row>
    <row r="117" spans="1:14" x14ac:dyDescent="0.35">
      <c r="A117" s="5">
        <v>9093013</v>
      </c>
      <c r="B117" s="6" t="s">
        <v>111</v>
      </c>
      <c r="C117" s="7">
        <v>172</v>
      </c>
      <c r="D117" s="8">
        <v>674328.66410000005</v>
      </c>
      <c r="E117" s="8">
        <v>30939.360000000001</v>
      </c>
      <c r="F117" s="8">
        <f t="shared" si="7"/>
        <v>705268.02410000004</v>
      </c>
      <c r="G117" s="12">
        <v>732416.85400000005</v>
      </c>
      <c r="H117" s="12">
        <f t="shared" si="8"/>
        <v>27148.829900000012</v>
      </c>
      <c r="I117" s="14">
        <f t="shared" si="9"/>
        <v>3.8494343954760923E-2</v>
      </c>
      <c r="K117" s="12">
        <v>131256.85399999999</v>
      </c>
      <c r="L117" s="12">
        <f t="shared" si="10"/>
        <v>3337.2742447674418</v>
      </c>
      <c r="M117" s="12">
        <f t="shared" si="11"/>
        <v>3495.1162790697676</v>
      </c>
      <c r="N117" s="14">
        <f t="shared" si="12"/>
        <v>4.7296692667619045E-2</v>
      </c>
    </row>
    <row r="118" spans="1:14" x14ac:dyDescent="0.35">
      <c r="A118" s="5">
        <v>9093014</v>
      </c>
      <c r="B118" s="6" t="s">
        <v>112</v>
      </c>
      <c r="C118" s="7">
        <v>56</v>
      </c>
      <c r="D118" s="8">
        <v>350646.24839999998</v>
      </c>
      <c r="E118" s="8">
        <v>17988</v>
      </c>
      <c r="F118" s="8">
        <f t="shared" si="7"/>
        <v>368634.24839999998</v>
      </c>
      <c r="G118" s="12">
        <v>389256.20572946663</v>
      </c>
      <c r="H118" s="12">
        <f t="shared" si="8"/>
        <v>20621.957329466648</v>
      </c>
      <c r="I118" s="14">
        <f t="shared" si="9"/>
        <v>5.5941512268523841E-2</v>
      </c>
      <c r="K118" s="12">
        <v>164772.64499999999</v>
      </c>
      <c r="L118" s="12">
        <f t="shared" si="10"/>
        <v>3640.3857749999997</v>
      </c>
      <c r="M118" s="12">
        <f t="shared" si="11"/>
        <v>4008.6350130261899</v>
      </c>
      <c r="N118" s="14">
        <f t="shared" si="12"/>
        <v>0.10115665228534465</v>
      </c>
    </row>
    <row r="119" spans="1:14" x14ac:dyDescent="0.35">
      <c r="A119" s="5">
        <v>9093015</v>
      </c>
      <c r="B119" s="6" t="s">
        <v>113</v>
      </c>
      <c r="C119" s="7">
        <v>185</v>
      </c>
      <c r="D119" s="8">
        <v>729727.9105</v>
      </c>
      <c r="E119" s="8">
        <v>34682.160000000003</v>
      </c>
      <c r="F119" s="8">
        <f t="shared" si="7"/>
        <v>764410.07050000003</v>
      </c>
      <c r="G119" s="12">
        <v>788376.6605</v>
      </c>
      <c r="H119" s="12">
        <f t="shared" si="8"/>
        <v>23966.589999999967</v>
      </c>
      <c r="I119" s="14">
        <f t="shared" si="9"/>
        <v>3.1353053714118895E-2</v>
      </c>
      <c r="K119" s="12">
        <v>132876.6605</v>
      </c>
      <c r="L119" s="12">
        <f t="shared" si="10"/>
        <v>3413.6941081081081</v>
      </c>
      <c r="M119" s="12">
        <f t="shared" si="11"/>
        <v>3543.2432432432433</v>
      </c>
      <c r="N119" s="14">
        <f t="shared" si="12"/>
        <v>3.7949837048209423E-2</v>
      </c>
    </row>
    <row r="120" spans="1:14" x14ac:dyDescent="0.35">
      <c r="A120" s="5">
        <v>9093017</v>
      </c>
      <c r="B120" s="6" t="s">
        <v>114</v>
      </c>
      <c r="C120" s="7">
        <v>27</v>
      </c>
      <c r="D120" s="8">
        <v>230436.40659999999</v>
      </c>
      <c r="E120" s="8">
        <v>17988</v>
      </c>
      <c r="F120" s="8">
        <f t="shared" si="7"/>
        <v>248424.40659999999</v>
      </c>
      <c r="G120" s="12">
        <v>260044.51566</v>
      </c>
      <c r="H120" s="12">
        <f t="shared" si="8"/>
        <v>11620.109060000017</v>
      </c>
      <c r="I120" s="14">
        <f t="shared" si="9"/>
        <v>4.6775231222389912E-2</v>
      </c>
      <c r="K120" s="12">
        <v>165714.76569999999</v>
      </c>
      <c r="L120" s="12">
        <f t="shared" si="10"/>
        <v>3063.3200333333334</v>
      </c>
      <c r="M120" s="12">
        <f t="shared" si="11"/>
        <v>3493.6944429629634</v>
      </c>
      <c r="N120" s="14">
        <f t="shared" si="12"/>
        <v>0.14049280027765199</v>
      </c>
    </row>
    <row r="121" spans="1:14" x14ac:dyDescent="0.35">
      <c r="A121" s="5">
        <v>9093018</v>
      </c>
      <c r="B121" s="6" t="s">
        <v>115</v>
      </c>
      <c r="C121" s="7">
        <v>107</v>
      </c>
      <c r="D121" s="8">
        <v>469465.16739999998</v>
      </c>
      <c r="E121" s="8">
        <v>19247.16</v>
      </c>
      <c r="F121" s="8">
        <f t="shared" si="7"/>
        <v>488712.32739999995</v>
      </c>
      <c r="G121" s="12">
        <v>503066.44758241763</v>
      </c>
      <c r="H121" s="12">
        <f t="shared" si="8"/>
        <v>14354.120182417682</v>
      </c>
      <c r="I121" s="14">
        <f t="shared" si="9"/>
        <v>2.9371307776873801E-2</v>
      </c>
      <c r="K121" s="12">
        <v>125276.03</v>
      </c>
      <c r="L121" s="12">
        <f t="shared" si="10"/>
        <v>3396.6009102803732</v>
      </c>
      <c r="M121" s="12">
        <f t="shared" si="11"/>
        <v>3530.7515661908187</v>
      </c>
      <c r="N121" s="14">
        <f t="shared" si="12"/>
        <v>3.9495560253904438E-2</v>
      </c>
    </row>
    <row r="122" spans="1:14" x14ac:dyDescent="0.35">
      <c r="A122" s="5">
        <v>9093019</v>
      </c>
      <c r="B122" s="6" t="s">
        <v>116</v>
      </c>
      <c r="C122" s="7">
        <v>81</v>
      </c>
      <c r="D122" s="8">
        <v>405443.34149999998</v>
      </c>
      <c r="E122" s="8">
        <v>17988</v>
      </c>
      <c r="F122" s="8">
        <f t="shared" si="7"/>
        <v>423431.34149999998</v>
      </c>
      <c r="G122" s="12">
        <v>448624.63248464616</v>
      </c>
      <c r="H122" s="12">
        <f t="shared" si="8"/>
        <v>25193.290984646184</v>
      </c>
      <c r="I122" s="14">
        <f t="shared" si="9"/>
        <v>5.9497936301548426E-2</v>
      </c>
      <c r="K122" s="12">
        <v>166984.94498464619</v>
      </c>
      <c r="L122" s="12">
        <f t="shared" si="10"/>
        <v>3166.0048952512811</v>
      </c>
      <c r="M122" s="12">
        <f t="shared" si="11"/>
        <v>3477.0331790123455</v>
      </c>
      <c r="N122" s="14">
        <f t="shared" si="12"/>
        <v>9.8239988266467515E-2</v>
      </c>
    </row>
    <row r="123" spans="1:14" x14ac:dyDescent="0.35">
      <c r="A123" s="5">
        <v>9093020</v>
      </c>
      <c r="B123" s="6" t="s">
        <v>117</v>
      </c>
      <c r="C123" s="7">
        <v>74</v>
      </c>
      <c r="D123" s="8">
        <v>389138.05170000001</v>
      </c>
      <c r="E123" s="8">
        <v>17988</v>
      </c>
      <c r="F123" s="8">
        <f t="shared" si="7"/>
        <v>407126.05170000001</v>
      </c>
      <c r="G123" s="12">
        <v>432244.7789545455</v>
      </c>
      <c r="H123" s="12">
        <f t="shared" si="8"/>
        <v>25118.727254545491</v>
      </c>
      <c r="I123" s="14">
        <f t="shared" si="9"/>
        <v>6.1697666237912063E-2</v>
      </c>
      <c r="K123" s="12">
        <v>171148.2335</v>
      </c>
      <c r="L123" s="12">
        <f t="shared" si="10"/>
        <v>3188.889435135135</v>
      </c>
      <c r="M123" s="12">
        <f t="shared" si="11"/>
        <v>3528.3316953316958</v>
      </c>
      <c r="N123" s="14">
        <f t="shared" si="12"/>
        <v>0.1064452898418462</v>
      </c>
    </row>
    <row r="124" spans="1:14" x14ac:dyDescent="0.35">
      <c r="A124" s="5">
        <v>9093021</v>
      </c>
      <c r="B124" s="6" t="s">
        <v>118</v>
      </c>
      <c r="C124" s="7">
        <v>135</v>
      </c>
      <c r="D124" s="8">
        <v>591100.29070000001</v>
      </c>
      <c r="E124" s="8">
        <v>25311.651399999999</v>
      </c>
      <c r="F124" s="8">
        <f t="shared" si="7"/>
        <v>616411.94209999999</v>
      </c>
      <c r="G124" s="12">
        <v>636140.6537226045</v>
      </c>
      <c r="H124" s="12">
        <f t="shared" si="8"/>
        <v>19728.711622604518</v>
      </c>
      <c r="I124" s="14">
        <f t="shared" si="9"/>
        <v>3.2005725838783139E-2</v>
      </c>
      <c r="K124" s="12">
        <v>140522.51130774367</v>
      </c>
      <c r="L124" s="12">
        <f t="shared" si="10"/>
        <v>3525.106894757454</v>
      </c>
      <c r="M124" s="12">
        <f t="shared" si="11"/>
        <v>3671.2454993693395</v>
      </c>
      <c r="N124" s="14">
        <f t="shared" si="12"/>
        <v>4.1456503015333546E-2</v>
      </c>
    </row>
    <row r="125" spans="1:14" x14ac:dyDescent="0.35">
      <c r="A125" s="5">
        <v>9093023</v>
      </c>
      <c r="B125" s="6" t="s">
        <v>119</v>
      </c>
      <c r="C125" s="7">
        <v>19</v>
      </c>
      <c r="D125" s="8">
        <v>203683.13639999999</v>
      </c>
      <c r="E125" s="8">
        <v>17988</v>
      </c>
      <c r="F125" s="8">
        <f t="shared" si="7"/>
        <v>221671.13639999999</v>
      </c>
      <c r="G125" s="12">
        <v>231306.77921904763</v>
      </c>
      <c r="H125" s="12">
        <f t="shared" si="8"/>
        <v>9635.6428190476436</v>
      </c>
      <c r="I125" s="14">
        <f t="shared" si="9"/>
        <v>4.3468188847376021E-2</v>
      </c>
      <c r="K125" s="12">
        <v>165690.7316</v>
      </c>
      <c r="L125" s="12">
        <f t="shared" si="10"/>
        <v>2946.3370947368417</v>
      </c>
      <c r="M125" s="12">
        <f t="shared" si="11"/>
        <v>3453.4761904761913</v>
      </c>
      <c r="N125" s="14">
        <f t="shared" si="12"/>
        <v>0.17212527943434308</v>
      </c>
    </row>
    <row r="126" spans="1:14" x14ac:dyDescent="0.35">
      <c r="A126" s="5">
        <v>9093030</v>
      </c>
      <c r="B126" s="6" t="s">
        <v>120</v>
      </c>
      <c r="C126" s="7">
        <v>37</v>
      </c>
      <c r="D126" s="8">
        <v>260417.76980000001</v>
      </c>
      <c r="E126" s="8">
        <v>17988</v>
      </c>
      <c r="F126" s="8">
        <f t="shared" si="7"/>
        <v>278405.76980000001</v>
      </c>
      <c r="G126" s="12">
        <v>292942.37326206896</v>
      </c>
      <c r="H126" s="12">
        <f t="shared" si="8"/>
        <v>14536.603462068946</v>
      </c>
      <c r="I126" s="14">
        <f t="shared" si="9"/>
        <v>5.221372916413225E-2</v>
      </c>
      <c r="K126" s="12">
        <v>167136.0974</v>
      </c>
      <c r="L126" s="12">
        <f t="shared" si="10"/>
        <v>3007.2884432432434</v>
      </c>
      <c r="M126" s="12">
        <f t="shared" si="11"/>
        <v>3400.1696178937555</v>
      </c>
      <c r="N126" s="14">
        <f t="shared" si="12"/>
        <v>0.13064299686092129</v>
      </c>
    </row>
    <row r="127" spans="1:14" x14ac:dyDescent="0.35">
      <c r="A127" s="5">
        <v>9093031</v>
      </c>
      <c r="B127" s="6" t="s">
        <v>121</v>
      </c>
      <c r="C127" s="7">
        <v>125</v>
      </c>
      <c r="D127" s="8">
        <v>525926.20290000003</v>
      </c>
      <c r="E127" s="8">
        <v>22485</v>
      </c>
      <c r="F127" s="8">
        <f t="shared" si="7"/>
        <v>548411.20290000003</v>
      </c>
      <c r="G127" s="12">
        <v>558517.51197096775</v>
      </c>
      <c r="H127" s="12">
        <f t="shared" si="8"/>
        <v>10106.30907096772</v>
      </c>
      <c r="I127" s="14">
        <f t="shared" si="9"/>
        <v>1.8428341758019329E-2</v>
      </c>
      <c r="K127" s="12">
        <v>131422.0281</v>
      </c>
      <c r="L127" s="12">
        <f t="shared" si="10"/>
        <v>3335.9133984000005</v>
      </c>
      <c r="M127" s="12">
        <f t="shared" si="11"/>
        <v>3416.7638709677422</v>
      </c>
      <c r="N127" s="14">
        <f t="shared" si="12"/>
        <v>2.42363823372993E-2</v>
      </c>
    </row>
    <row r="128" spans="1:14" x14ac:dyDescent="0.35">
      <c r="A128" s="5">
        <v>9093032</v>
      </c>
      <c r="B128" s="6" t="s">
        <v>122</v>
      </c>
      <c r="C128" s="7">
        <v>39</v>
      </c>
      <c r="D128" s="8">
        <v>284893.67690000002</v>
      </c>
      <c r="E128" s="8">
        <v>17988</v>
      </c>
      <c r="F128" s="8">
        <f t="shared" si="7"/>
        <v>302881.67690000002</v>
      </c>
      <c r="G128" s="12">
        <v>318497.1999862676</v>
      </c>
      <c r="H128" s="12">
        <f t="shared" si="8"/>
        <v>15615.523086267582</v>
      </c>
      <c r="I128" s="14">
        <f t="shared" si="9"/>
        <v>5.1556512913203401E-2</v>
      </c>
      <c r="K128" s="12">
        <v>167235.77780000001</v>
      </c>
      <c r="L128" s="12">
        <f t="shared" si="10"/>
        <v>3478.0999769230771</v>
      </c>
      <c r="M128" s="12">
        <f t="shared" si="11"/>
        <v>3878.4980047760919</v>
      </c>
      <c r="N128" s="14">
        <f t="shared" si="12"/>
        <v>0.11511975806032737</v>
      </c>
    </row>
    <row r="129" spans="1:14" x14ac:dyDescent="0.35">
      <c r="A129" s="5">
        <v>9093054</v>
      </c>
      <c r="B129" s="6" t="s">
        <v>123</v>
      </c>
      <c r="C129" s="7">
        <v>70</v>
      </c>
      <c r="D129" s="8">
        <v>393776.20270000002</v>
      </c>
      <c r="E129" s="8">
        <v>17988</v>
      </c>
      <c r="F129" s="8">
        <f t="shared" si="7"/>
        <v>411764.20270000002</v>
      </c>
      <c r="G129" s="12">
        <v>435727.03607777774</v>
      </c>
      <c r="H129" s="12">
        <f t="shared" si="8"/>
        <v>23962.833377777715</v>
      </c>
      <c r="I129" s="14">
        <f t="shared" si="9"/>
        <v>5.8195523604649857E-2</v>
      </c>
      <c r="K129" s="12">
        <v>171895.50829999999</v>
      </c>
      <c r="L129" s="12">
        <f t="shared" si="10"/>
        <v>3426.6956342857147</v>
      </c>
      <c r="M129" s="12">
        <f t="shared" si="11"/>
        <v>3769.0218253968251</v>
      </c>
      <c r="N129" s="14">
        <f t="shared" si="12"/>
        <v>9.9899794917871931E-2</v>
      </c>
    </row>
    <row r="130" spans="1:14" x14ac:dyDescent="0.35">
      <c r="A130" s="5">
        <v>9093056</v>
      </c>
      <c r="B130" s="6" t="s">
        <v>124</v>
      </c>
      <c r="C130" s="7">
        <v>94</v>
      </c>
      <c r="D130" s="8">
        <v>431380.3296</v>
      </c>
      <c r="E130" s="8">
        <v>19713.617099999999</v>
      </c>
      <c r="F130" s="8">
        <f t="shared" si="7"/>
        <v>451093.94669999997</v>
      </c>
      <c r="G130" s="12">
        <v>474679.31179971655</v>
      </c>
      <c r="H130" s="12">
        <f t="shared" si="8"/>
        <v>23585.365099716582</v>
      </c>
      <c r="I130" s="14">
        <f t="shared" si="9"/>
        <v>5.2284818433624425E-2</v>
      </c>
      <c r="K130" s="12">
        <v>153866.54979946592</v>
      </c>
      <c r="L130" s="12">
        <f t="shared" si="10"/>
        <v>3161.9935840482344</v>
      </c>
      <c r="M130" s="12">
        <f t="shared" si="11"/>
        <v>3412.9017234069215</v>
      </c>
      <c r="N130" s="14">
        <f t="shared" si="12"/>
        <v>7.935124872627175E-2</v>
      </c>
    </row>
    <row r="131" spans="1:14" x14ac:dyDescent="0.35">
      <c r="A131" s="5">
        <v>9093057</v>
      </c>
      <c r="B131" s="6" t="s">
        <v>125</v>
      </c>
      <c r="C131" s="7">
        <v>113</v>
      </c>
      <c r="D131" s="8">
        <v>514444.73849999998</v>
      </c>
      <c r="E131" s="8">
        <v>24817.200000000001</v>
      </c>
      <c r="F131" s="8">
        <f t="shared" si="7"/>
        <v>539261.93849999993</v>
      </c>
      <c r="G131" s="12">
        <v>558985.43698431249</v>
      </c>
      <c r="H131" s="12">
        <f t="shared" si="8"/>
        <v>19723.498484312557</v>
      </c>
      <c r="I131" s="14">
        <f t="shared" si="9"/>
        <v>3.6574987174461171E-2</v>
      </c>
      <c r="K131" s="12">
        <v>150500.52180574098</v>
      </c>
      <c r="L131" s="12">
        <f t="shared" si="10"/>
        <v>3440.3665194182204</v>
      </c>
      <c r="M131" s="12">
        <f t="shared" si="11"/>
        <v>3614.9107537926679</v>
      </c>
      <c r="N131" s="14">
        <f t="shared" si="12"/>
        <v>5.073419747264718E-2</v>
      </c>
    </row>
    <row r="132" spans="1:14" x14ac:dyDescent="0.35">
      <c r="A132" s="5">
        <v>9093058</v>
      </c>
      <c r="B132" s="6" t="s">
        <v>126</v>
      </c>
      <c r="C132" s="7">
        <v>60</v>
      </c>
      <c r="D132" s="8">
        <v>313895.29019999999</v>
      </c>
      <c r="E132" s="8">
        <v>17988</v>
      </c>
      <c r="F132" s="8">
        <f t="shared" si="7"/>
        <v>331883.29019999999</v>
      </c>
      <c r="G132" s="12">
        <v>336104.15096</v>
      </c>
      <c r="H132" s="12">
        <f t="shared" si="8"/>
        <v>4220.8607600000105</v>
      </c>
      <c r="I132" s="14">
        <f t="shared" si="9"/>
        <v>1.2717906820365776E-2</v>
      </c>
      <c r="K132" s="12">
        <v>120840.2522</v>
      </c>
      <c r="L132" s="12">
        <f t="shared" si="10"/>
        <v>3517.3839666666668</v>
      </c>
      <c r="M132" s="12">
        <f t="shared" si="11"/>
        <v>3587.7316460000002</v>
      </c>
      <c r="N132" s="14">
        <f t="shared" si="12"/>
        <v>2.0000000000000018E-2</v>
      </c>
    </row>
    <row r="133" spans="1:14" x14ac:dyDescent="0.35">
      <c r="A133" s="5">
        <v>9093059</v>
      </c>
      <c r="B133" s="6" t="s">
        <v>127</v>
      </c>
      <c r="C133" s="7">
        <v>37</v>
      </c>
      <c r="D133" s="8">
        <v>239462.53409999999</v>
      </c>
      <c r="E133" s="8">
        <v>17988</v>
      </c>
      <c r="F133" s="8">
        <f t="shared" si="7"/>
        <v>257450.53409999999</v>
      </c>
      <c r="G133" s="12">
        <v>260132.24410000001</v>
      </c>
      <c r="H133" s="12">
        <f t="shared" si="8"/>
        <v>2681.710000000021</v>
      </c>
      <c r="I133" s="14">
        <f t="shared" si="9"/>
        <v>1.0416408765181906E-2</v>
      </c>
      <c r="K133" s="12">
        <v>123365.0341</v>
      </c>
      <c r="L133" s="12">
        <f t="shared" si="10"/>
        <v>3623.9324324324325</v>
      </c>
      <c r="M133" s="12">
        <f t="shared" si="11"/>
        <v>3696.4110810810816</v>
      </c>
      <c r="N133" s="14">
        <f t="shared" si="12"/>
        <v>2.000000000000024E-2</v>
      </c>
    </row>
    <row r="134" spans="1:14" x14ac:dyDescent="0.35">
      <c r="A134" s="5">
        <v>9093061</v>
      </c>
      <c r="B134" s="6" t="s">
        <v>128</v>
      </c>
      <c r="C134" s="7">
        <v>17</v>
      </c>
      <c r="D134" s="8">
        <v>199149.58249999999</v>
      </c>
      <c r="E134" s="8">
        <v>17988</v>
      </c>
      <c r="F134" s="8">
        <f t="shared" si="7"/>
        <v>217137.58249999999</v>
      </c>
      <c r="G134" s="12">
        <v>226283.96345079364</v>
      </c>
      <c r="H134" s="12">
        <f t="shared" si="8"/>
        <v>9146.380950793653</v>
      </c>
      <c r="I134" s="14">
        <f t="shared" si="9"/>
        <v>4.212251442374626E-2</v>
      </c>
      <c r="K134" s="12">
        <v>165242.1698</v>
      </c>
      <c r="L134" s="12">
        <f t="shared" si="10"/>
        <v>3052.6713352941169</v>
      </c>
      <c r="M134" s="12">
        <f t="shared" si="11"/>
        <v>3590.6937441643317</v>
      </c>
      <c r="N134" s="14">
        <f t="shared" si="12"/>
        <v>0.17624642477876762</v>
      </c>
    </row>
    <row r="135" spans="1:14" x14ac:dyDescent="0.35">
      <c r="A135" s="5">
        <v>9093064</v>
      </c>
      <c r="B135" s="6" t="s">
        <v>129</v>
      </c>
      <c r="C135" s="7">
        <v>141</v>
      </c>
      <c r="D135" s="8">
        <v>593992.83550000004</v>
      </c>
      <c r="E135" s="8">
        <v>28926.1371</v>
      </c>
      <c r="F135" s="8">
        <f t="shared" si="7"/>
        <v>622918.9726000001</v>
      </c>
      <c r="G135" s="12">
        <v>639744.42891987669</v>
      </c>
      <c r="H135" s="12">
        <f t="shared" si="8"/>
        <v>16825.456319876597</v>
      </c>
      <c r="I135" s="14">
        <f t="shared" si="9"/>
        <v>2.701066600949531E-2</v>
      </c>
      <c r="K135" s="12">
        <v>137985.28099999999</v>
      </c>
      <c r="L135" s="12">
        <f t="shared" si="10"/>
        <v>3439.2460397163131</v>
      </c>
      <c r="M135" s="12">
        <f t="shared" si="11"/>
        <v>3558.5755171622463</v>
      </c>
      <c r="N135" s="14">
        <f t="shared" si="12"/>
        <v>3.469640615062719E-2</v>
      </c>
    </row>
    <row r="136" spans="1:14" x14ac:dyDescent="0.35">
      <c r="A136" s="5">
        <v>9093100</v>
      </c>
      <c r="B136" s="6" t="s">
        <v>130</v>
      </c>
      <c r="C136" s="7">
        <v>144</v>
      </c>
      <c r="D136" s="8">
        <v>577917.37459999998</v>
      </c>
      <c r="E136" s="8">
        <v>27909.325700000001</v>
      </c>
      <c r="F136" s="8">
        <f t="shared" ref="F136:F199" si="13">D136+E136</f>
        <v>605826.70030000003</v>
      </c>
      <c r="G136" s="12">
        <v>623551.92309479753</v>
      </c>
      <c r="H136" s="12">
        <f t="shared" ref="H136:H199" si="14">G136-F136</f>
        <v>17725.222794797504</v>
      </c>
      <c r="I136" s="14">
        <f t="shared" ref="I136:I199" si="15">G136/F136-1</f>
        <v>2.9257909540830962E-2</v>
      </c>
      <c r="K136" s="12">
        <v>123048.62429492654</v>
      </c>
      <c r="L136" s="12">
        <f t="shared" ref="L136:L199" si="16">(F136-K136)/C136</f>
        <v>3352.6255278130102</v>
      </c>
      <c r="M136" s="12">
        <f t="shared" ref="M136:M199" si="17">(G136-K136)/C136</f>
        <v>3475.7173527768819</v>
      </c>
      <c r="N136" s="14">
        <f t="shared" ref="N136:N199" si="18">M136/L136-1</f>
        <v>3.67150533045566E-2</v>
      </c>
    </row>
    <row r="137" spans="1:14" x14ac:dyDescent="0.35">
      <c r="A137" s="5">
        <v>9093101</v>
      </c>
      <c r="B137" s="6" t="s">
        <v>131</v>
      </c>
      <c r="C137" s="7">
        <v>94</v>
      </c>
      <c r="D137" s="8">
        <v>433448.84159999999</v>
      </c>
      <c r="E137" s="8">
        <v>19755.9257</v>
      </c>
      <c r="F137" s="8">
        <f t="shared" si="13"/>
        <v>453204.76730000001</v>
      </c>
      <c r="G137" s="12">
        <v>466776.00499947544</v>
      </c>
      <c r="H137" s="12">
        <f t="shared" si="14"/>
        <v>13571.23769947543</v>
      </c>
      <c r="I137" s="14">
        <f t="shared" si="15"/>
        <v>2.9945046210186677E-2</v>
      </c>
      <c r="K137" s="12">
        <v>130509.251</v>
      </c>
      <c r="L137" s="12">
        <f t="shared" si="16"/>
        <v>3432.9310244680851</v>
      </c>
      <c r="M137" s="12">
        <f t="shared" si="17"/>
        <v>3577.3058936114408</v>
      </c>
      <c r="N137" s="14">
        <f t="shared" si="18"/>
        <v>4.2055860754069752E-2</v>
      </c>
    </row>
    <row r="138" spans="1:14" x14ac:dyDescent="0.35">
      <c r="A138" s="5">
        <v>9093102</v>
      </c>
      <c r="B138" s="6" t="s">
        <v>132</v>
      </c>
      <c r="C138" s="7">
        <v>173</v>
      </c>
      <c r="D138" s="8">
        <v>769657.96530000004</v>
      </c>
      <c r="E138" s="8">
        <v>36051.257100000003</v>
      </c>
      <c r="F138" s="8">
        <f t="shared" si="13"/>
        <v>805709.22240000009</v>
      </c>
      <c r="G138" s="12">
        <v>819844.42598995694</v>
      </c>
      <c r="H138" s="12">
        <f t="shared" si="14"/>
        <v>14135.203589956858</v>
      </c>
      <c r="I138" s="14">
        <f t="shared" si="15"/>
        <v>1.7543802648617657E-2</v>
      </c>
      <c r="K138" s="12">
        <v>139231.28599999999</v>
      </c>
      <c r="L138" s="12">
        <f t="shared" si="16"/>
        <v>3852.473620809249</v>
      </c>
      <c r="M138" s="12">
        <f t="shared" si="17"/>
        <v>3934.1799999419477</v>
      </c>
      <c r="N138" s="14">
        <f t="shared" si="18"/>
        <v>2.1208809501344517E-2</v>
      </c>
    </row>
    <row r="139" spans="1:14" x14ac:dyDescent="0.35">
      <c r="A139" s="5">
        <v>9093103</v>
      </c>
      <c r="B139" s="6" t="s">
        <v>133</v>
      </c>
      <c r="C139" s="7">
        <v>43</v>
      </c>
      <c r="D139" s="8">
        <v>269158.6067</v>
      </c>
      <c r="E139" s="8">
        <v>17988</v>
      </c>
      <c r="F139" s="8">
        <f t="shared" si="13"/>
        <v>287146.6067</v>
      </c>
      <c r="G139" s="12">
        <v>290428.87441399996</v>
      </c>
      <c r="H139" s="12">
        <f t="shared" si="14"/>
        <v>3282.2677139999578</v>
      </c>
      <c r="I139" s="14">
        <f t="shared" si="15"/>
        <v>1.1430633820545655E-2</v>
      </c>
      <c r="K139" s="12">
        <v>123033.22100000001</v>
      </c>
      <c r="L139" s="12">
        <f t="shared" si="16"/>
        <v>3816.5903651162789</v>
      </c>
      <c r="M139" s="12">
        <f t="shared" si="17"/>
        <v>3892.9221724186032</v>
      </c>
      <c r="N139" s="14">
        <f t="shared" si="18"/>
        <v>1.9999999999999574E-2</v>
      </c>
    </row>
    <row r="140" spans="1:14" x14ac:dyDescent="0.35">
      <c r="A140" s="5">
        <v>9093112</v>
      </c>
      <c r="B140" s="6" t="s">
        <v>323</v>
      </c>
      <c r="C140" s="7">
        <v>234</v>
      </c>
      <c r="D140" s="8">
        <v>1032805.3978</v>
      </c>
      <c r="E140" s="8">
        <v>43565.022900000004</v>
      </c>
      <c r="F140" s="8">
        <f t="shared" si="13"/>
        <v>1076370.4207000001</v>
      </c>
      <c r="G140" s="12">
        <v>1018419.3929041096</v>
      </c>
      <c r="H140" s="12">
        <f t="shared" si="14"/>
        <v>-57951.027795890579</v>
      </c>
      <c r="I140" s="14">
        <f t="shared" si="15"/>
        <v>-5.3839297960457722E-2</v>
      </c>
      <c r="K140" s="12">
        <v>217178.63399999999</v>
      </c>
      <c r="L140" s="12">
        <f t="shared" si="16"/>
        <v>3671.7597722222231</v>
      </c>
      <c r="M140" s="12">
        <f>(G140-K140+80080)/C140</f>
        <v>3766.3280295047421</v>
      </c>
      <c r="N140" s="14">
        <f t="shared" si="18"/>
        <v>2.5755567670290302E-2</v>
      </c>
    </row>
    <row r="141" spans="1:14" x14ac:dyDescent="0.35">
      <c r="A141" s="5">
        <v>9093114</v>
      </c>
      <c r="B141" s="6" t="s">
        <v>134</v>
      </c>
      <c r="C141" s="7">
        <v>54</v>
      </c>
      <c r="D141" s="8">
        <v>326145.44799999997</v>
      </c>
      <c r="E141" s="8">
        <v>17988</v>
      </c>
      <c r="F141" s="8">
        <f t="shared" si="13"/>
        <v>344133.44799999997</v>
      </c>
      <c r="G141" s="12">
        <v>363238.26137620513</v>
      </c>
      <c r="H141" s="12">
        <f t="shared" si="14"/>
        <v>19104.813376205158</v>
      </c>
      <c r="I141" s="14">
        <f t="shared" si="15"/>
        <v>5.5515711963590286E-2</v>
      </c>
      <c r="K141" s="12">
        <v>166945.745</v>
      </c>
      <c r="L141" s="12">
        <f t="shared" si="16"/>
        <v>3281.2537592592589</v>
      </c>
      <c r="M141" s="12">
        <f t="shared" si="17"/>
        <v>3635.0465995593545</v>
      </c>
      <c r="N141" s="14">
        <f t="shared" si="18"/>
        <v>0.10782245637105614</v>
      </c>
    </row>
    <row r="142" spans="1:14" x14ac:dyDescent="0.35">
      <c r="A142" s="5">
        <v>9093115</v>
      </c>
      <c r="B142" s="6" t="s">
        <v>135</v>
      </c>
      <c r="C142" s="7">
        <v>47</v>
      </c>
      <c r="D142" s="8">
        <v>302252.17830000003</v>
      </c>
      <c r="E142" s="8">
        <v>17988</v>
      </c>
      <c r="F142" s="8">
        <f t="shared" si="13"/>
        <v>320240.17830000003</v>
      </c>
      <c r="G142" s="12">
        <v>337809.86016363639</v>
      </c>
      <c r="H142" s="12">
        <f t="shared" si="14"/>
        <v>17569.681863636361</v>
      </c>
      <c r="I142" s="14">
        <f t="shared" si="15"/>
        <v>5.4864077196388417E-2</v>
      </c>
      <c r="K142" s="12">
        <v>166238.97380000001</v>
      </c>
      <c r="L142" s="12">
        <f t="shared" si="16"/>
        <v>3276.6213723404262</v>
      </c>
      <c r="M142" s="12">
        <f t="shared" si="17"/>
        <v>3650.4443907156679</v>
      </c>
      <c r="N142" s="14">
        <f t="shared" si="18"/>
        <v>0.11408795093960689</v>
      </c>
    </row>
    <row r="143" spans="1:14" x14ac:dyDescent="0.35">
      <c r="A143" s="5">
        <v>9093116</v>
      </c>
      <c r="B143" s="6" t="s">
        <v>136</v>
      </c>
      <c r="C143" s="7">
        <v>259</v>
      </c>
      <c r="D143" s="8">
        <v>996978.40150000004</v>
      </c>
      <c r="E143" s="8">
        <v>46588.92</v>
      </c>
      <c r="F143" s="8">
        <f t="shared" si="13"/>
        <v>1043567.3215000001</v>
      </c>
      <c r="G143" s="12">
        <v>1099814.8689999999</v>
      </c>
      <c r="H143" s="12">
        <f t="shared" si="14"/>
        <v>56247.54749999987</v>
      </c>
      <c r="I143" s="14">
        <f t="shared" si="15"/>
        <v>5.3899299394648548E-2</v>
      </c>
      <c r="K143" s="12">
        <v>134994.86900000001</v>
      </c>
      <c r="L143" s="12">
        <f t="shared" si="16"/>
        <v>3508.0017471042474</v>
      </c>
      <c r="M143" s="12">
        <f t="shared" si="17"/>
        <v>3725.1737451737454</v>
      </c>
      <c r="N143" s="14">
        <f t="shared" si="18"/>
        <v>6.1907608298304551E-2</v>
      </c>
    </row>
    <row r="144" spans="1:14" x14ac:dyDescent="0.35">
      <c r="A144" s="5">
        <v>9093122</v>
      </c>
      <c r="B144" s="6" t="s">
        <v>137</v>
      </c>
      <c r="C144" s="7">
        <v>48</v>
      </c>
      <c r="D144" s="8">
        <v>300911.4889</v>
      </c>
      <c r="E144" s="8">
        <v>17988</v>
      </c>
      <c r="F144" s="8">
        <f t="shared" si="13"/>
        <v>318899.4889</v>
      </c>
      <c r="G144" s="12">
        <v>336525.21615454543</v>
      </c>
      <c r="H144" s="12">
        <f t="shared" si="14"/>
        <v>17625.727254545433</v>
      </c>
      <c r="I144" s="14">
        <f t="shared" si="15"/>
        <v>5.5270478216641106E-2</v>
      </c>
      <c r="K144" s="12">
        <v>170243.67069999999</v>
      </c>
      <c r="L144" s="12">
        <f t="shared" si="16"/>
        <v>3096.9962125000002</v>
      </c>
      <c r="M144" s="12">
        <f t="shared" si="17"/>
        <v>3464.1988636363635</v>
      </c>
      <c r="N144" s="14">
        <f t="shared" si="18"/>
        <v>0.11856735557320719</v>
      </c>
    </row>
    <row r="145" spans="1:14" x14ac:dyDescent="0.35">
      <c r="A145" s="5">
        <v>9093123</v>
      </c>
      <c r="B145" s="6" t="s">
        <v>138</v>
      </c>
      <c r="C145" s="7">
        <v>134</v>
      </c>
      <c r="D145" s="8">
        <v>565928.73829999997</v>
      </c>
      <c r="E145" s="8">
        <v>27398.6914</v>
      </c>
      <c r="F145" s="8">
        <f t="shared" si="13"/>
        <v>593327.42969999998</v>
      </c>
      <c r="G145" s="12">
        <v>606436.07722322037</v>
      </c>
      <c r="H145" s="12">
        <f t="shared" si="14"/>
        <v>13108.647523220396</v>
      </c>
      <c r="I145" s="14">
        <f t="shared" si="15"/>
        <v>2.2093445991277383E-2</v>
      </c>
      <c r="K145" s="12">
        <v>133748.864</v>
      </c>
      <c r="L145" s="12">
        <f t="shared" si="16"/>
        <v>3429.69078880597</v>
      </c>
      <c r="M145" s="12">
        <f t="shared" si="17"/>
        <v>3527.5165165911967</v>
      </c>
      <c r="N145" s="14">
        <f t="shared" si="18"/>
        <v>2.8523191683785587E-2</v>
      </c>
    </row>
    <row r="146" spans="1:14" x14ac:dyDescent="0.35">
      <c r="A146" s="5">
        <v>9093124</v>
      </c>
      <c r="B146" s="6" t="s">
        <v>139</v>
      </c>
      <c r="C146" s="7">
        <v>65</v>
      </c>
      <c r="D146" s="8">
        <v>348379.57530000003</v>
      </c>
      <c r="E146" s="8">
        <v>17988</v>
      </c>
      <c r="F146" s="8">
        <f t="shared" si="13"/>
        <v>366367.57530000003</v>
      </c>
      <c r="G146" s="12">
        <v>388546.17173801886</v>
      </c>
      <c r="H146" s="12">
        <f t="shared" si="14"/>
        <v>22178.596438018838</v>
      </c>
      <c r="I146" s="14">
        <f t="shared" si="15"/>
        <v>6.0536461011479803E-2</v>
      </c>
      <c r="K146" s="12">
        <v>167732.00459999999</v>
      </c>
      <c r="L146" s="12">
        <f t="shared" si="16"/>
        <v>3055.9318569230777</v>
      </c>
      <c r="M146" s="12">
        <f t="shared" si="17"/>
        <v>3397.1410328925981</v>
      </c>
      <c r="N146" s="14">
        <f t="shared" si="18"/>
        <v>0.11165470695837865</v>
      </c>
    </row>
    <row r="147" spans="1:14" x14ac:dyDescent="0.35">
      <c r="A147" s="5">
        <v>9093125</v>
      </c>
      <c r="B147" s="6" t="s">
        <v>140</v>
      </c>
      <c r="C147" s="7">
        <v>88</v>
      </c>
      <c r="D147" s="8">
        <v>421653.14760000003</v>
      </c>
      <c r="E147" s="8">
        <v>18272.6914</v>
      </c>
      <c r="F147" s="8">
        <f t="shared" si="13"/>
        <v>439925.83900000004</v>
      </c>
      <c r="G147" s="12">
        <v>449696.31877627625</v>
      </c>
      <c r="H147" s="12">
        <f t="shared" si="14"/>
        <v>9770.4797762762173</v>
      </c>
      <c r="I147" s="14">
        <f t="shared" si="15"/>
        <v>2.2209379195560874E-2</v>
      </c>
      <c r="K147" s="12">
        <v>128391.0425</v>
      </c>
      <c r="L147" s="12">
        <f t="shared" si="16"/>
        <v>3540.1681420454552</v>
      </c>
      <c r="M147" s="12">
        <f t="shared" si="17"/>
        <v>3651.1963213213212</v>
      </c>
      <c r="N147" s="14">
        <f t="shared" si="18"/>
        <v>3.1362402807149081E-2</v>
      </c>
    </row>
    <row r="148" spans="1:14" x14ac:dyDescent="0.35">
      <c r="A148" s="5">
        <v>9093126</v>
      </c>
      <c r="B148" s="6" t="s">
        <v>141</v>
      </c>
      <c r="C148" s="7">
        <v>50</v>
      </c>
      <c r="D148" s="8">
        <v>299450.37589999998</v>
      </c>
      <c r="E148" s="8">
        <v>17988</v>
      </c>
      <c r="F148" s="8">
        <f t="shared" si="13"/>
        <v>317438.37589999998</v>
      </c>
      <c r="G148" s="12">
        <v>321213.34174399998</v>
      </c>
      <c r="H148" s="12">
        <f t="shared" si="14"/>
        <v>3774.9658439999912</v>
      </c>
      <c r="I148" s="14">
        <f t="shared" si="15"/>
        <v>1.1891964332595872E-2</v>
      </c>
      <c r="K148" s="12">
        <v>128690.0837</v>
      </c>
      <c r="L148" s="12">
        <f t="shared" si="16"/>
        <v>3774.9658439999994</v>
      </c>
      <c r="M148" s="12">
        <f t="shared" si="17"/>
        <v>3850.4651608799991</v>
      </c>
      <c r="N148" s="14">
        <f t="shared" si="18"/>
        <v>2.0000000000000018E-2</v>
      </c>
    </row>
    <row r="149" spans="1:14" x14ac:dyDescent="0.35">
      <c r="A149" s="5">
        <v>9093128</v>
      </c>
      <c r="B149" s="6" t="s">
        <v>142</v>
      </c>
      <c r="C149" s="7">
        <v>186</v>
      </c>
      <c r="D149" s="8">
        <v>732897.56830000004</v>
      </c>
      <c r="E149" s="8">
        <v>33457.68</v>
      </c>
      <c r="F149" s="8">
        <f t="shared" si="13"/>
        <v>766355.24830000009</v>
      </c>
      <c r="G149" s="12">
        <v>794597.43900000001</v>
      </c>
      <c r="H149" s="12">
        <f t="shared" si="14"/>
        <v>28242.190699999919</v>
      </c>
      <c r="I149" s="14">
        <f t="shared" si="15"/>
        <v>3.6852609494942845E-2</v>
      </c>
      <c r="K149" s="12">
        <v>134917.43900000001</v>
      </c>
      <c r="L149" s="12">
        <f t="shared" si="16"/>
        <v>3394.8269317204304</v>
      </c>
      <c r="M149" s="12">
        <f t="shared" si="17"/>
        <v>3546.6666666666665</v>
      </c>
      <c r="N149" s="14">
        <f t="shared" si="18"/>
        <v>4.47267969767422E-2</v>
      </c>
    </row>
    <row r="150" spans="1:14" x14ac:dyDescent="0.35">
      <c r="A150" s="5">
        <v>9093130</v>
      </c>
      <c r="B150" s="6" t="s">
        <v>143</v>
      </c>
      <c r="C150" s="7">
        <v>51</v>
      </c>
      <c r="D150" s="8">
        <v>290578.46600000001</v>
      </c>
      <c r="E150" s="8">
        <v>17988</v>
      </c>
      <c r="F150" s="8">
        <f t="shared" si="13"/>
        <v>308566.46600000001</v>
      </c>
      <c r="G150" s="12">
        <v>312302.05100000004</v>
      </c>
      <c r="H150" s="12">
        <f t="shared" si="14"/>
        <v>3735.585000000021</v>
      </c>
      <c r="I150" s="14">
        <f t="shared" si="15"/>
        <v>1.2106257197760595E-2</v>
      </c>
      <c r="K150" s="12">
        <v>121787.216</v>
      </c>
      <c r="L150" s="12">
        <f t="shared" si="16"/>
        <v>3662.3382352941176</v>
      </c>
      <c r="M150" s="12">
        <f t="shared" si="17"/>
        <v>3735.5850000000005</v>
      </c>
      <c r="N150" s="14">
        <f t="shared" si="18"/>
        <v>2.000000000000024E-2</v>
      </c>
    </row>
    <row r="151" spans="1:14" x14ac:dyDescent="0.35">
      <c r="A151" s="5">
        <v>9093132</v>
      </c>
      <c r="B151" s="6" t="s">
        <v>144</v>
      </c>
      <c r="C151" s="7">
        <v>87</v>
      </c>
      <c r="D151" s="8">
        <v>431350.2501</v>
      </c>
      <c r="E151" s="8">
        <v>17988</v>
      </c>
      <c r="F151" s="8">
        <f t="shared" si="13"/>
        <v>449338.2501</v>
      </c>
      <c r="G151" s="12">
        <v>474500.08249959099</v>
      </c>
      <c r="H151" s="12">
        <f t="shared" si="14"/>
        <v>25161.832399590989</v>
      </c>
      <c r="I151" s="14">
        <f t="shared" si="15"/>
        <v>5.5997530577446275E-2</v>
      </c>
      <c r="K151" s="12">
        <v>161760.33207610145</v>
      </c>
      <c r="L151" s="12">
        <f t="shared" si="16"/>
        <v>3305.4933106195235</v>
      </c>
      <c r="M151" s="12">
        <f t="shared" si="17"/>
        <v>3594.7097749826385</v>
      </c>
      <c r="N151" s="14">
        <f t="shared" si="18"/>
        <v>8.7495704025160936E-2</v>
      </c>
    </row>
    <row r="152" spans="1:14" x14ac:dyDescent="0.35">
      <c r="A152" s="5">
        <v>9093150</v>
      </c>
      <c r="B152" s="6" t="s">
        <v>145</v>
      </c>
      <c r="C152" s="7">
        <v>199</v>
      </c>
      <c r="D152" s="8">
        <v>977477.52619999996</v>
      </c>
      <c r="E152" s="8">
        <v>35796.120000000003</v>
      </c>
      <c r="F152" s="8">
        <f t="shared" si="13"/>
        <v>1013273.6462</v>
      </c>
      <c r="G152" s="12">
        <v>1042539.2840608262</v>
      </c>
      <c r="H152" s="12">
        <f t="shared" si="14"/>
        <v>29265.637860826217</v>
      </c>
      <c r="I152" s="14">
        <f t="shared" si="15"/>
        <v>2.888226489515322E-2</v>
      </c>
      <c r="K152" s="12">
        <v>122912.98</v>
      </c>
      <c r="L152" s="12">
        <f t="shared" si="16"/>
        <v>4474.1742020100501</v>
      </c>
      <c r="M152" s="12">
        <f t="shared" si="17"/>
        <v>4621.2377088483727</v>
      </c>
      <c r="N152" s="14">
        <f t="shared" si="18"/>
        <v>3.286941907006069E-2</v>
      </c>
    </row>
    <row r="153" spans="1:14" x14ac:dyDescent="0.35">
      <c r="A153" s="5">
        <v>9093200</v>
      </c>
      <c r="B153" s="6" t="s">
        <v>146</v>
      </c>
      <c r="C153" s="7">
        <v>33</v>
      </c>
      <c r="D153" s="8">
        <v>256313.98139999999</v>
      </c>
      <c r="E153" s="8">
        <v>17988</v>
      </c>
      <c r="F153" s="8">
        <f t="shared" si="13"/>
        <v>274301.98139999999</v>
      </c>
      <c r="G153" s="12">
        <v>288037.67423714284</v>
      </c>
      <c r="H153" s="12">
        <f t="shared" si="14"/>
        <v>13735.692837142851</v>
      </c>
      <c r="I153" s="14">
        <f t="shared" si="15"/>
        <v>5.0075076990103273E-2</v>
      </c>
      <c r="K153" s="12">
        <v>164569.0814</v>
      </c>
      <c r="L153" s="12">
        <f t="shared" si="16"/>
        <v>3325.2393939393937</v>
      </c>
      <c r="M153" s="12">
        <f t="shared" si="17"/>
        <v>3741.4725102164498</v>
      </c>
      <c r="N153" s="14">
        <f t="shared" si="18"/>
        <v>0.1251738798222124</v>
      </c>
    </row>
    <row r="154" spans="1:14" x14ac:dyDescent="0.35">
      <c r="A154" s="5">
        <v>9093204</v>
      </c>
      <c r="B154" s="6" t="s">
        <v>147</v>
      </c>
      <c r="C154" s="7">
        <v>51</v>
      </c>
      <c r="D154" s="8">
        <v>310391.38459999999</v>
      </c>
      <c r="E154" s="8">
        <v>17988</v>
      </c>
      <c r="F154" s="8">
        <f t="shared" si="13"/>
        <v>328379.38459999999</v>
      </c>
      <c r="G154" s="12">
        <v>345858.58892379247</v>
      </c>
      <c r="H154" s="12">
        <f t="shared" si="14"/>
        <v>17479.204323792481</v>
      </c>
      <c r="I154" s="14">
        <f t="shared" si="15"/>
        <v>5.3228689569182253E-2</v>
      </c>
      <c r="K154" s="12">
        <v>165048.44760000001</v>
      </c>
      <c r="L154" s="12">
        <f t="shared" si="16"/>
        <v>3202.5673921568623</v>
      </c>
      <c r="M154" s="12">
        <f t="shared" si="17"/>
        <v>3545.2968887018128</v>
      </c>
      <c r="N154" s="14">
        <f t="shared" si="18"/>
        <v>0.10701710677011844</v>
      </c>
    </row>
    <row r="155" spans="1:14" x14ac:dyDescent="0.35">
      <c r="A155" s="5">
        <v>9093206</v>
      </c>
      <c r="B155" s="6" t="s">
        <v>148</v>
      </c>
      <c r="C155" s="7">
        <v>118</v>
      </c>
      <c r="D155" s="8">
        <v>498695.96610000002</v>
      </c>
      <c r="E155" s="8">
        <v>21225.84</v>
      </c>
      <c r="F155" s="8">
        <f t="shared" si="13"/>
        <v>519921.80610000005</v>
      </c>
      <c r="G155" s="12">
        <v>541938.10958494514</v>
      </c>
      <c r="H155" s="12">
        <f t="shared" si="14"/>
        <v>22016.303484945092</v>
      </c>
      <c r="I155" s="14">
        <f t="shared" si="15"/>
        <v>4.2345412765223633E-2</v>
      </c>
      <c r="K155" s="12">
        <v>146873.51396528704</v>
      </c>
      <c r="L155" s="12">
        <f t="shared" si="16"/>
        <v>3161.4262045314663</v>
      </c>
      <c r="M155" s="12">
        <f t="shared" si="17"/>
        <v>3348.0050476242213</v>
      </c>
      <c r="N155" s="14">
        <f t="shared" si="18"/>
        <v>5.9017301376612874E-2</v>
      </c>
    </row>
    <row r="156" spans="1:14" x14ac:dyDescent="0.35">
      <c r="A156" s="5">
        <v>9093207</v>
      </c>
      <c r="B156" s="6" t="s">
        <v>149</v>
      </c>
      <c r="C156" s="7">
        <v>13</v>
      </c>
      <c r="D156" s="8">
        <v>160669.7856</v>
      </c>
      <c r="E156" s="8">
        <v>17988</v>
      </c>
      <c r="F156" s="8">
        <f t="shared" si="13"/>
        <v>178657.7856</v>
      </c>
      <c r="G156" s="12">
        <v>179797.1906</v>
      </c>
      <c r="H156" s="12">
        <f t="shared" si="14"/>
        <v>1139.4049999999988</v>
      </c>
      <c r="I156" s="14">
        <f t="shared" si="15"/>
        <v>6.3775838045536659E-3</v>
      </c>
      <c r="K156" s="12">
        <v>121687.5356</v>
      </c>
      <c r="L156" s="12">
        <f t="shared" si="16"/>
        <v>4382.3269230769229</v>
      </c>
      <c r="M156" s="12">
        <f t="shared" si="17"/>
        <v>4469.9734615384614</v>
      </c>
      <c r="N156" s="14">
        <f t="shared" si="18"/>
        <v>2.0000000000000018E-2</v>
      </c>
    </row>
    <row r="157" spans="1:14" x14ac:dyDescent="0.35">
      <c r="A157" s="5">
        <v>9093209</v>
      </c>
      <c r="B157" s="6" t="s">
        <v>131</v>
      </c>
      <c r="C157" s="7">
        <v>87</v>
      </c>
      <c r="D157" s="8">
        <v>453182.29440000001</v>
      </c>
      <c r="E157" s="8">
        <v>17988</v>
      </c>
      <c r="F157" s="8">
        <f t="shared" si="13"/>
        <v>471170.29440000001</v>
      </c>
      <c r="G157" s="12">
        <v>485979.93337764707</v>
      </c>
      <c r="H157" s="12">
        <f t="shared" si="14"/>
        <v>14809.638977647061</v>
      </c>
      <c r="I157" s="14">
        <f t="shared" si="15"/>
        <v>3.1431605841166332E-2</v>
      </c>
      <c r="K157" s="12">
        <v>123875.6393</v>
      </c>
      <c r="L157" s="12">
        <f t="shared" si="16"/>
        <v>3991.8925873563221</v>
      </c>
      <c r="M157" s="12">
        <f t="shared" si="17"/>
        <v>4162.118322731576</v>
      </c>
      <c r="N157" s="14">
        <f t="shared" si="18"/>
        <v>4.2642864668858138E-2</v>
      </c>
    </row>
    <row r="158" spans="1:14" x14ac:dyDescent="0.35">
      <c r="A158" s="5">
        <v>9093210</v>
      </c>
      <c r="B158" s="6" t="s">
        <v>150</v>
      </c>
      <c r="C158" s="7">
        <v>100</v>
      </c>
      <c r="D158" s="8">
        <v>450192.22220000002</v>
      </c>
      <c r="E158" s="8">
        <v>17988</v>
      </c>
      <c r="F158" s="8">
        <f t="shared" si="13"/>
        <v>468180.22220000002</v>
      </c>
      <c r="G158" s="12">
        <v>481870.51934056985</v>
      </c>
      <c r="H158" s="12">
        <f t="shared" si="14"/>
        <v>13690.297140569834</v>
      </c>
      <c r="I158" s="14">
        <f t="shared" si="15"/>
        <v>2.9241511049395763E-2</v>
      </c>
      <c r="K158" s="12">
        <v>128266.442</v>
      </c>
      <c r="L158" s="12">
        <f t="shared" si="16"/>
        <v>3399.1378020000002</v>
      </c>
      <c r="M158" s="12">
        <f t="shared" si="17"/>
        <v>3536.0407734056989</v>
      </c>
      <c r="N158" s="14">
        <f t="shared" si="18"/>
        <v>4.0275793268853999E-2</v>
      </c>
    </row>
    <row r="159" spans="1:14" x14ac:dyDescent="0.35">
      <c r="A159" s="5">
        <v>9093211</v>
      </c>
      <c r="B159" s="6" t="s">
        <v>151</v>
      </c>
      <c r="C159" s="7">
        <v>157</v>
      </c>
      <c r="D159" s="8">
        <v>658637.87320000003</v>
      </c>
      <c r="E159" s="8">
        <v>30004.474300000002</v>
      </c>
      <c r="F159" s="8">
        <f t="shared" si="13"/>
        <v>688642.34750000003</v>
      </c>
      <c r="G159" s="12">
        <v>708219.56665976334</v>
      </c>
      <c r="H159" s="12">
        <f t="shared" si="14"/>
        <v>19577.219159763306</v>
      </c>
      <c r="I159" s="14">
        <f t="shared" si="15"/>
        <v>2.8428718086877858E-2</v>
      </c>
      <c r="K159" s="12">
        <v>130135.4495</v>
      </c>
      <c r="L159" s="12">
        <f t="shared" si="16"/>
        <v>3557.368777070064</v>
      </c>
      <c r="M159" s="12">
        <f t="shared" si="17"/>
        <v>3682.064440508047</v>
      </c>
      <c r="N159" s="14">
        <f t="shared" si="18"/>
        <v>3.5052779526750566E-2</v>
      </c>
    </row>
    <row r="160" spans="1:14" x14ac:dyDescent="0.35">
      <c r="A160" s="5">
        <v>9093212</v>
      </c>
      <c r="B160" s="6" t="s">
        <v>152</v>
      </c>
      <c r="C160" s="7">
        <v>134</v>
      </c>
      <c r="D160" s="8">
        <v>556266.18290000001</v>
      </c>
      <c r="E160" s="8">
        <v>27059.622899999998</v>
      </c>
      <c r="F160" s="8">
        <f t="shared" si="13"/>
        <v>583325.80579999997</v>
      </c>
      <c r="G160" s="12">
        <v>599212.87022545852</v>
      </c>
      <c r="H160" s="12">
        <f t="shared" si="14"/>
        <v>15887.06442545855</v>
      </c>
      <c r="I160" s="14">
        <f t="shared" si="15"/>
        <v>2.7235319040395112E-2</v>
      </c>
      <c r="K160" s="12">
        <v>145608.93037583446</v>
      </c>
      <c r="L160" s="12">
        <f t="shared" si="16"/>
        <v>3266.5438464489962</v>
      </c>
      <c r="M160" s="12">
        <f t="shared" si="17"/>
        <v>3385.1040287285377</v>
      </c>
      <c r="N160" s="14">
        <f t="shared" si="18"/>
        <v>3.6295297982430696E-2</v>
      </c>
    </row>
    <row r="161" spans="1:14" x14ac:dyDescent="0.35">
      <c r="A161" s="5">
        <v>9093301</v>
      </c>
      <c r="B161" s="6" t="s">
        <v>153</v>
      </c>
      <c r="C161" s="7">
        <v>44</v>
      </c>
      <c r="D161" s="8">
        <v>274488.22269999998</v>
      </c>
      <c r="E161" s="8">
        <v>17988</v>
      </c>
      <c r="F161" s="8">
        <f t="shared" si="13"/>
        <v>292476.22269999998</v>
      </c>
      <c r="G161" s="12">
        <v>295949.499794</v>
      </c>
      <c r="H161" s="12">
        <f t="shared" si="14"/>
        <v>3473.2770940000191</v>
      </c>
      <c r="I161" s="14">
        <f t="shared" si="15"/>
        <v>1.1875416955048124E-2</v>
      </c>
      <c r="K161" s="12">
        <v>118812.37</v>
      </c>
      <c r="L161" s="12">
        <f t="shared" si="16"/>
        <v>3946.9057431818178</v>
      </c>
      <c r="M161" s="12">
        <f t="shared" si="17"/>
        <v>4025.8438589545458</v>
      </c>
      <c r="N161" s="14">
        <f t="shared" si="18"/>
        <v>2.0000000230330217E-2</v>
      </c>
    </row>
    <row r="162" spans="1:14" x14ac:dyDescent="0.35">
      <c r="A162" s="5">
        <v>9093304</v>
      </c>
      <c r="B162" s="6" t="s">
        <v>154</v>
      </c>
      <c r="C162" s="7">
        <v>63</v>
      </c>
      <c r="D162" s="8">
        <v>342521.41110000003</v>
      </c>
      <c r="E162" s="8">
        <v>17988</v>
      </c>
      <c r="F162" s="8">
        <f t="shared" si="13"/>
        <v>360509.41110000003</v>
      </c>
      <c r="G162" s="12">
        <v>382240.66106000001</v>
      </c>
      <c r="H162" s="12">
        <f t="shared" si="14"/>
        <v>21731.249959999986</v>
      </c>
      <c r="I162" s="14">
        <f t="shared" si="15"/>
        <v>6.0279286173675173E-2</v>
      </c>
      <c r="K162" s="12">
        <v>164670.4111</v>
      </c>
      <c r="L162" s="12">
        <f t="shared" si="16"/>
        <v>3108.5555555555561</v>
      </c>
      <c r="M162" s="12">
        <f t="shared" si="17"/>
        <v>3453.4960311111113</v>
      </c>
      <c r="N162" s="14">
        <f t="shared" si="18"/>
        <v>0.11096487400364574</v>
      </c>
    </row>
    <row r="163" spans="1:14" x14ac:dyDescent="0.35">
      <c r="A163" s="5">
        <v>9093305</v>
      </c>
      <c r="B163" s="6" t="s">
        <v>155</v>
      </c>
      <c r="C163" s="7">
        <v>37</v>
      </c>
      <c r="D163" s="8">
        <v>267044.60220000002</v>
      </c>
      <c r="E163" s="8">
        <v>17988</v>
      </c>
      <c r="F163" s="8">
        <f t="shared" si="13"/>
        <v>285032.60220000002</v>
      </c>
      <c r="G163" s="12">
        <v>299857.39251419355</v>
      </c>
      <c r="H163" s="12">
        <f t="shared" si="14"/>
        <v>14824.790314193524</v>
      </c>
      <c r="I163" s="14">
        <f t="shared" si="15"/>
        <v>5.2010858406265292E-2</v>
      </c>
      <c r="K163" s="12">
        <v>163372.29569999999</v>
      </c>
      <c r="L163" s="12">
        <f t="shared" si="16"/>
        <v>3288.1163918918928</v>
      </c>
      <c r="M163" s="12">
        <f t="shared" si="17"/>
        <v>3688.7864003836098</v>
      </c>
      <c r="N163" s="14">
        <f t="shared" si="18"/>
        <v>0.12185396158108097</v>
      </c>
    </row>
    <row r="164" spans="1:14" x14ac:dyDescent="0.35">
      <c r="A164" s="5">
        <v>9093309</v>
      </c>
      <c r="B164" s="6" t="s">
        <v>156</v>
      </c>
      <c r="C164" s="7">
        <v>72</v>
      </c>
      <c r="D164" s="8">
        <v>369042.44420000003</v>
      </c>
      <c r="E164" s="8">
        <v>20449.011399999999</v>
      </c>
      <c r="F164" s="8">
        <f t="shared" si="13"/>
        <v>389491.45560000004</v>
      </c>
      <c r="G164" s="12">
        <v>411409.27047732007</v>
      </c>
      <c r="H164" s="12">
        <f t="shared" si="14"/>
        <v>21917.814877320023</v>
      </c>
      <c r="I164" s="14">
        <f t="shared" si="15"/>
        <v>5.6272902940980529E-2</v>
      </c>
      <c r="K164" s="12">
        <v>163791.91810000001</v>
      </c>
      <c r="L164" s="12">
        <f t="shared" si="16"/>
        <v>3134.7157986111115</v>
      </c>
      <c r="M164" s="12">
        <f t="shared" si="17"/>
        <v>3439.1298941294453</v>
      </c>
      <c r="N164" s="14">
        <f t="shared" si="18"/>
        <v>9.7110588351648763E-2</v>
      </c>
    </row>
    <row r="165" spans="1:14" x14ac:dyDescent="0.35">
      <c r="A165" s="5">
        <v>9093315</v>
      </c>
      <c r="B165" s="6" t="s">
        <v>157</v>
      </c>
      <c r="C165" s="7">
        <v>127</v>
      </c>
      <c r="D165" s="8">
        <v>541392.20140000002</v>
      </c>
      <c r="E165" s="8">
        <v>23219.5543</v>
      </c>
      <c r="F165" s="8">
        <f t="shared" si="13"/>
        <v>564611.75569999998</v>
      </c>
      <c r="G165" s="12">
        <v>581125.82339489635</v>
      </c>
      <c r="H165" s="12">
        <f t="shared" si="14"/>
        <v>16514.067694896366</v>
      </c>
      <c r="I165" s="14">
        <f t="shared" si="15"/>
        <v>2.9248536765626554E-2</v>
      </c>
      <c r="K165" s="12">
        <v>119896.32180000001</v>
      </c>
      <c r="L165" s="12">
        <f t="shared" si="16"/>
        <v>3501.6963299212593</v>
      </c>
      <c r="M165" s="12">
        <f t="shared" si="17"/>
        <v>3631.7283590149318</v>
      </c>
      <c r="N165" s="14">
        <f t="shared" si="18"/>
        <v>3.7134010731477707E-2</v>
      </c>
    </row>
    <row r="166" spans="1:14" x14ac:dyDescent="0.35">
      <c r="A166" s="5">
        <v>9093316</v>
      </c>
      <c r="B166" s="6" t="s">
        <v>158</v>
      </c>
      <c r="C166" s="7">
        <v>72</v>
      </c>
      <c r="D166" s="8">
        <v>379967.897</v>
      </c>
      <c r="E166" s="8">
        <v>17988</v>
      </c>
      <c r="F166" s="8">
        <f t="shared" si="13"/>
        <v>397955.897</v>
      </c>
      <c r="G166" s="12">
        <v>422438.10897257226</v>
      </c>
      <c r="H166" s="12">
        <f t="shared" si="14"/>
        <v>24482.211972572259</v>
      </c>
      <c r="I166" s="14">
        <f t="shared" si="15"/>
        <v>6.1519912525815013E-2</v>
      </c>
      <c r="K166" s="12">
        <v>163822.59599999999</v>
      </c>
      <c r="L166" s="12">
        <f t="shared" si="16"/>
        <v>3251.8514027777778</v>
      </c>
      <c r="M166" s="12">
        <f t="shared" si="17"/>
        <v>3591.8821246190591</v>
      </c>
      <c r="N166" s="14">
        <f t="shared" si="18"/>
        <v>0.10456527058734055</v>
      </c>
    </row>
    <row r="167" spans="1:14" x14ac:dyDescent="0.35">
      <c r="A167" s="5">
        <v>9093319</v>
      </c>
      <c r="B167" s="6" t="s">
        <v>159</v>
      </c>
      <c r="C167" s="7">
        <v>133</v>
      </c>
      <c r="D167" s="8">
        <v>558216.68839999998</v>
      </c>
      <c r="E167" s="8">
        <v>23924.04</v>
      </c>
      <c r="F167" s="8">
        <f t="shared" si="13"/>
        <v>582140.72840000002</v>
      </c>
      <c r="G167" s="12">
        <v>603679.25701665261</v>
      </c>
      <c r="H167" s="12">
        <f t="shared" si="14"/>
        <v>21538.528616652591</v>
      </c>
      <c r="I167" s="14">
        <f t="shared" si="15"/>
        <v>3.6998834759166765E-2</v>
      </c>
      <c r="K167" s="12">
        <v>129989.77974392523</v>
      </c>
      <c r="L167" s="12">
        <f t="shared" si="16"/>
        <v>3399.6311929028184</v>
      </c>
      <c r="M167" s="12">
        <f t="shared" si="17"/>
        <v>3561.5750170881761</v>
      </c>
      <c r="N167" s="14">
        <f t="shared" si="18"/>
        <v>4.7635703697341381E-2</v>
      </c>
    </row>
    <row r="168" spans="1:14" x14ac:dyDescent="0.35">
      <c r="A168" s="5">
        <v>9093322</v>
      </c>
      <c r="B168" s="6" t="s">
        <v>160</v>
      </c>
      <c r="C168" s="7">
        <v>52</v>
      </c>
      <c r="D168" s="8">
        <v>289898.5318</v>
      </c>
      <c r="E168" s="8">
        <v>17988</v>
      </c>
      <c r="F168" s="8">
        <f t="shared" si="13"/>
        <v>307886.5318</v>
      </c>
      <c r="G168" s="12">
        <v>311677.180536</v>
      </c>
      <c r="H168" s="12">
        <f t="shared" si="14"/>
        <v>3790.6487360000028</v>
      </c>
      <c r="I168" s="14">
        <f t="shared" si="15"/>
        <v>1.2311836811564003E-2</v>
      </c>
      <c r="K168" s="12">
        <v>118354.09699999999</v>
      </c>
      <c r="L168" s="12">
        <f t="shared" si="16"/>
        <v>3644.8545153846153</v>
      </c>
      <c r="M168" s="12">
        <f t="shared" si="17"/>
        <v>3717.7516064615384</v>
      </c>
      <c r="N168" s="14">
        <f t="shared" si="18"/>
        <v>2.0000000211045643E-2</v>
      </c>
    </row>
    <row r="169" spans="1:14" x14ac:dyDescent="0.35">
      <c r="A169" s="5">
        <v>9093324</v>
      </c>
      <c r="B169" s="6" t="s">
        <v>161</v>
      </c>
      <c r="C169" s="7">
        <v>62</v>
      </c>
      <c r="D169" s="8">
        <v>335514.9878</v>
      </c>
      <c r="E169" s="8">
        <v>17988</v>
      </c>
      <c r="F169" s="8">
        <f t="shared" si="13"/>
        <v>353502.9878</v>
      </c>
      <c r="G169" s="12">
        <v>374681.98777999997</v>
      </c>
      <c r="H169" s="12">
        <f t="shared" si="14"/>
        <v>21178.999979999964</v>
      </c>
      <c r="I169" s="14">
        <f t="shared" si="15"/>
        <v>5.9911799082112305E-2</v>
      </c>
      <c r="K169" s="12">
        <v>163563.4878</v>
      </c>
      <c r="L169" s="12">
        <f t="shared" si="16"/>
        <v>3063.5403225806454</v>
      </c>
      <c r="M169" s="12">
        <f t="shared" si="17"/>
        <v>3405.1370964516123</v>
      </c>
      <c r="N169" s="14">
        <f t="shared" si="18"/>
        <v>0.11150392614490379</v>
      </c>
    </row>
    <row r="170" spans="1:14" x14ac:dyDescent="0.35">
      <c r="A170" s="5">
        <v>9093328</v>
      </c>
      <c r="B170" s="6" t="s">
        <v>162</v>
      </c>
      <c r="C170" s="7">
        <v>75</v>
      </c>
      <c r="D170" s="8">
        <v>378147.1972</v>
      </c>
      <c r="E170" s="8">
        <v>21546.068599999999</v>
      </c>
      <c r="F170" s="8">
        <f t="shared" si="13"/>
        <v>399693.26579999999</v>
      </c>
      <c r="G170" s="12">
        <v>405267.21886599995</v>
      </c>
      <c r="H170" s="12">
        <f t="shared" si="14"/>
        <v>5573.9530659999582</v>
      </c>
      <c r="I170" s="14">
        <f t="shared" si="15"/>
        <v>1.3945576628226375E-2</v>
      </c>
      <c r="K170" s="12">
        <v>120995.6125</v>
      </c>
      <c r="L170" s="12">
        <f t="shared" si="16"/>
        <v>3715.9687106666665</v>
      </c>
      <c r="M170" s="12">
        <f t="shared" si="17"/>
        <v>3790.2880848799996</v>
      </c>
      <c r="N170" s="14">
        <f t="shared" si="18"/>
        <v>2.0000000000000018E-2</v>
      </c>
    </row>
    <row r="171" spans="1:14" x14ac:dyDescent="0.35">
      <c r="A171" s="5">
        <v>9093354</v>
      </c>
      <c r="B171" s="6" t="s">
        <v>163</v>
      </c>
      <c r="C171" s="7">
        <v>52</v>
      </c>
      <c r="D171" s="8">
        <v>290633.52100000001</v>
      </c>
      <c r="E171" s="8">
        <v>17988</v>
      </c>
      <c r="F171" s="8">
        <f t="shared" si="13"/>
        <v>308621.52100000001</v>
      </c>
      <c r="G171" s="12">
        <v>312425.76102000003</v>
      </c>
      <c r="H171" s="12">
        <f t="shared" si="14"/>
        <v>3804.2400200000266</v>
      </c>
      <c r="I171" s="14">
        <f t="shared" si="15"/>
        <v>1.2326554569731529E-2</v>
      </c>
      <c r="K171" s="12">
        <v>118409.52099999999</v>
      </c>
      <c r="L171" s="12">
        <f t="shared" si="16"/>
        <v>3657.9230769230771</v>
      </c>
      <c r="M171" s="12">
        <f t="shared" si="17"/>
        <v>3731.0815388461542</v>
      </c>
      <c r="N171" s="14">
        <f t="shared" si="18"/>
        <v>2.000000010514591E-2</v>
      </c>
    </row>
    <row r="172" spans="1:14" x14ac:dyDescent="0.35">
      <c r="A172" s="5">
        <v>9093355</v>
      </c>
      <c r="B172" s="6" t="s">
        <v>164</v>
      </c>
      <c r="C172" s="7">
        <v>81</v>
      </c>
      <c r="D172" s="8">
        <v>407417.15500000003</v>
      </c>
      <c r="E172" s="8">
        <v>19171.1486</v>
      </c>
      <c r="F172" s="8">
        <f t="shared" si="13"/>
        <v>426588.30360000004</v>
      </c>
      <c r="G172" s="12">
        <v>433997.67046916665</v>
      </c>
      <c r="H172" s="12">
        <f t="shared" si="14"/>
        <v>7409.3668691666098</v>
      </c>
      <c r="I172" s="14">
        <f t="shared" si="15"/>
        <v>1.7368893630318905E-2</v>
      </c>
      <c r="K172" s="12">
        <v>119794.0622</v>
      </c>
      <c r="L172" s="12">
        <f t="shared" si="16"/>
        <v>3787.5832271604945</v>
      </c>
      <c r="M172" s="12">
        <f t="shared" si="17"/>
        <v>3879.0568922119342</v>
      </c>
      <c r="N172" s="14">
        <f t="shared" si="18"/>
        <v>2.4150932023219607E-2</v>
      </c>
    </row>
    <row r="173" spans="1:14" x14ac:dyDescent="0.35">
      <c r="A173" s="5">
        <v>9093356</v>
      </c>
      <c r="B173" s="6" t="s">
        <v>165</v>
      </c>
      <c r="C173" s="7">
        <v>21</v>
      </c>
      <c r="D173" s="8">
        <v>208854.77900000001</v>
      </c>
      <c r="E173" s="8">
        <v>17988</v>
      </c>
      <c r="F173" s="8">
        <f t="shared" si="13"/>
        <v>226842.77900000001</v>
      </c>
      <c r="G173" s="12">
        <v>237060.93057981849</v>
      </c>
      <c r="H173" s="12">
        <f t="shared" si="14"/>
        <v>10218.151579818485</v>
      </c>
      <c r="I173" s="14">
        <f t="shared" si="15"/>
        <v>4.5045081994073533E-2</v>
      </c>
      <c r="K173" s="12">
        <v>163444.23550000001</v>
      </c>
      <c r="L173" s="12">
        <f t="shared" si="16"/>
        <v>3018.9782619047619</v>
      </c>
      <c r="M173" s="12">
        <f t="shared" si="17"/>
        <v>3505.5569085627849</v>
      </c>
      <c r="N173" s="14">
        <f t="shared" si="18"/>
        <v>0.16117328594178959</v>
      </c>
    </row>
    <row r="174" spans="1:14" x14ac:dyDescent="0.35">
      <c r="A174" s="5">
        <v>9093357</v>
      </c>
      <c r="B174" s="6" t="s">
        <v>166</v>
      </c>
      <c r="C174" s="7">
        <v>62</v>
      </c>
      <c r="D174" s="8">
        <v>315982.87550000002</v>
      </c>
      <c r="E174" s="8">
        <v>17988</v>
      </c>
      <c r="F174" s="8">
        <f t="shared" si="13"/>
        <v>333970.87550000002</v>
      </c>
      <c r="G174" s="12">
        <v>338250.32138199999</v>
      </c>
      <c r="H174" s="12">
        <f t="shared" si="14"/>
        <v>4279.4458819999709</v>
      </c>
      <c r="I174" s="14">
        <f t="shared" si="15"/>
        <v>1.2813829575986313E-2</v>
      </c>
      <c r="K174" s="12">
        <v>119998.5814</v>
      </c>
      <c r="L174" s="12">
        <f t="shared" si="16"/>
        <v>3451.166033870968</v>
      </c>
      <c r="M174" s="12">
        <f t="shared" si="17"/>
        <v>3520.1893545483872</v>
      </c>
      <c r="N174" s="14">
        <f t="shared" si="18"/>
        <v>2.0000000000000018E-2</v>
      </c>
    </row>
    <row r="175" spans="1:14" x14ac:dyDescent="0.35">
      <c r="A175" s="5">
        <v>9093358</v>
      </c>
      <c r="B175" s="6" t="s">
        <v>167</v>
      </c>
      <c r="C175" s="7">
        <v>85</v>
      </c>
      <c r="D175" s="8">
        <v>406257.1532</v>
      </c>
      <c r="E175" s="8">
        <v>20920.2857</v>
      </c>
      <c r="F175" s="8">
        <f t="shared" si="13"/>
        <v>427177.43890000001</v>
      </c>
      <c r="G175" s="12">
        <v>448701.99773500278</v>
      </c>
      <c r="H175" s="12">
        <f t="shared" si="14"/>
        <v>21524.558835002768</v>
      </c>
      <c r="I175" s="14">
        <f t="shared" si="15"/>
        <v>5.0387864327360976E-2</v>
      </c>
      <c r="K175" s="12">
        <v>157360.00561228304</v>
      </c>
      <c r="L175" s="12">
        <f t="shared" si="16"/>
        <v>3174.3227445613757</v>
      </c>
      <c r="M175" s="12">
        <f t="shared" si="17"/>
        <v>3427.5528485025852</v>
      </c>
      <c r="N175" s="14">
        <f t="shared" si="18"/>
        <v>7.9774529661507554E-2</v>
      </c>
    </row>
    <row r="176" spans="1:14" x14ac:dyDescent="0.35">
      <c r="A176" s="5">
        <v>9093359</v>
      </c>
      <c r="B176" s="6" t="s">
        <v>168</v>
      </c>
      <c r="C176" s="7">
        <v>57</v>
      </c>
      <c r="D176" s="8">
        <v>306223.95020000002</v>
      </c>
      <c r="E176" s="8">
        <v>17988</v>
      </c>
      <c r="F176" s="8">
        <f t="shared" si="13"/>
        <v>324211.95020000002</v>
      </c>
      <c r="G176" s="12">
        <v>328307.97742999997</v>
      </c>
      <c r="H176" s="12">
        <f t="shared" si="14"/>
        <v>4096.0272299999488</v>
      </c>
      <c r="I176" s="14">
        <f t="shared" si="15"/>
        <v>1.2633794736662818E-2</v>
      </c>
      <c r="K176" s="12">
        <v>119410.58869999999</v>
      </c>
      <c r="L176" s="12">
        <f t="shared" si="16"/>
        <v>3593.0063421052637</v>
      </c>
      <c r="M176" s="12">
        <f t="shared" si="17"/>
        <v>3664.866468947368</v>
      </c>
      <c r="N176" s="14">
        <f t="shared" si="18"/>
        <v>1.9999999999999796E-2</v>
      </c>
    </row>
    <row r="177" spans="1:14" x14ac:dyDescent="0.35">
      <c r="A177" s="5">
        <v>9093360</v>
      </c>
      <c r="B177" s="6" t="s">
        <v>169</v>
      </c>
      <c r="C177" s="7">
        <v>60</v>
      </c>
      <c r="D177" s="8">
        <v>335233.56559999997</v>
      </c>
      <c r="E177" s="8">
        <v>19347.1371</v>
      </c>
      <c r="F177" s="8">
        <f t="shared" si="13"/>
        <v>354580.70269999997</v>
      </c>
      <c r="G177" s="12">
        <v>374226.01952038635</v>
      </c>
      <c r="H177" s="12">
        <f t="shared" si="14"/>
        <v>19645.31682038639</v>
      </c>
      <c r="I177" s="14">
        <f t="shared" si="15"/>
        <v>5.5404359771399347E-2</v>
      </c>
      <c r="K177" s="12">
        <v>163717.93350000001</v>
      </c>
      <c r="L177" s="12">
        <f t="shared" si="16"/>
        <v>3181.0461533333323</v>
      </c>
      <c r="M177" s="12">
        <f t="shared" si="17"/>
        <v>3508.4681003397723</v>
      </c>
      <c r="N177" s="14">
        <f t="shared" si="18"/>
        <v>0.10292901492904893</v>
      </c>
    </row>
    <row r="178" spans="1:14" x14ac:dyDescent="0.35">
      <c r="A178" s="5">
        <v>9093361</v>
      </c>
      <c r="B178" s="6" t="s">
        <v>170</v>
      </c>
      <c r="C178" s="7">
        <v>58</v>
      </c>
      <c r="D178" s="8">
        <v>328080.63299999997</v>
      </c>
      <c r="E178" s="8">
        <v>17988</v>
      </c>
      <c r="F178" s="8">
        <f t="shared" si="13"/>
        <v>346068.63299999997</v>
      </c>
      <c r="G178" s="12">
        <v>366510.8652161702</v>
      </c>
      <c r="H178" s="12">
        <f t="shared" si="14"/>
        <v>20442.232216170232</v>
      </c>
      <c r="I178" s="14">
        <f t="shared" si="15"/>
        <v>5.9069878824210775E-2</v>
      </c>
      <c r="K178" s="12">
        <v>163239.7163</v>
      </c>
      <c r="L178" s="12">
        <f t="shared" si="16"/>
        <v>3152.2227017241376</v>
      </c>
      <c r="M178" s="12">
        <f t="shared" si="17"/>
        <v>3504.6749813132792</v>
      </c>
      <c r="N178" s="14">
        <f t="shared" si="18"/>
        <v>0.11181071673532594</v>
      </c>
    </row>
    <row r="179" spans="1:14" x14ac:dyDescent="0.35">
      <c r="A179" s="5">
        <v>9093362</v>
      </c>
      <c r="B179" s="6" t="s">
        <v>171</v>
      </c>
      <c r="C179" s="7">
        <v>33</v>
      </c>
      <c r="D179" s="8">
        <v>251809.75889999999</v>
      </c>
      <c r="E179" s="8">
        <v>17988</v>
      </c>
      <c r="F179" s="8">
        <f t="shared" si="13"/>
        <v>269797.75890000002</v>
      </c>
      <c r="G179" s="12">
        <v>283438.25889999996</v>
      </c>
      <c r="H179" s="12">
        <f t="shared" si="14"/>
        <v>13640.499999999942</v>
      </c>
      <c r="I179" s="14">
        <f t="shared" si="15"/>
        <v>5.0558240571063395E-2</v>
      </c>
      <c r="K179" s="12">
        <v>163393.75889999999</v>
      </c>
      <c r="L179" s="12">
        <f t="shared" si="16"/>
        <v>3224.3636363636374</v>
      </c>
      <c r="M179" s="12">
        <f t="shared" si="17"/>
        <v>3637.7121212121201</v>
      </c>
      <c r="N179" s="14">
        <f t="shared" si="18"/>
        <v>0.12819536859516489</v>
      </c>
    </row>
    <row r="180" spans="1:14" x14ac:dyDescent="0.35">
      <c r="A180" s="5">
        <v>9093365</v>
      </c>
      <c r="B180" s="6" t="s">
        <v>172</v>
      </c>
      <c r="C180" s="7">
        <v>174</v>
      </c>
      <c r="D180" s="8">
        <v>722263.30500000005</v>
      </c>
      <c r="E180" s="8">
        <v>33790.422899999998</v>
      </c>
      <c r="F180" s="8">
        <f t="shared" si="13"/>
        <v>756053.72790000006</v>
      </c>
      <c r="G180" s="12">
        <v>774758.56793342566</v>
      </c>
      <c r="H180" s="12">
        <f t="shared" si="14"/>
        <v>18704.8400334256</v>
      </c>
      <c r="I180" s="14">
        <f t="shared" si="15"/>
        <v>2.4740093650989392E-2</v>
      </c>
      <c r="K180" s="12">
        <v>121276.82640000001</v>
      </c>
      <c r="L180" s="12">
        <f t="shared" si="16"/>
        <v>3648.1431120689658</v>
      </c>
      <c r="M180" s="12">
        <f t="shared" si="17"/>
        <v>3755.6421927208371</v>
      </c>
      <c r="N180" s="14">
        <f t="shared" si="18"/>
        <v>2.9466793749465925E-2</v>
      </c>
    </row>
    <row r="181" spans="1:14" x14ac:dyDescent="0.35">
      <c r="A181" s="5">
        <v>9093367</v>
      </c>
      <c r="B181" s="6" t="s">
        <v>173</v>
      </c>
      <c r="C181" s="7">
        <v>206</v>
      </c>
      <c r="D181" s="8">
        <v>790110.75580000004</v>
      </c>
      <c r="E181" s="8">
        <v>37055.279999999999</v>
      </c>
      <c r="F181" s="8">
        <f t="shared" si="13"/>
        <v>827166.03580000007</v>
      </c>
      <c r="G181" s="12">
        <v>864735.7807</v>
      </c>
      <c r="H181" s="12">
        <f t="shared" si="14"/>
        <v>37569.744899999932</v>
      </c>
      <c r="I181" s="14">
        <f t="shared" si="15"/>
        <v>4.5419835043957191E-2</v>
      </c>
      <c r="K181" s="12">
        <v>121455.7807</v>
      </c>
      <c r="L181" s="12">
        <f t="shared" si="16"/>
        <v>3425.7779373786411</v>
      </c>
      <c r="M181" s="12">
        <f t="shared" si="17"/>
        <v>3608.1553398058254</v>
      </c>
      <c r="N181" s="14">
        <f t="shared" si="18"/>
        <v>5.3236784683929894E-2</v>
      </c>
    </row>
    <row r="182" spans="1:14" x14ac:dyDescent="0.35">
      <c r="A182" s="5">
        <v>9093368</v>
      </c>
      <c r="B182" s="6" t="s">
        <v>174</v>
      </c>
      <c r="C182" s="7">
        <v>93</v>
      </c>
      <c r="D182" s="8">
        <v>438690.94540000003</v>
      </c>
      <c r="E182" s="8">
        <v>19224.908599999999</v>
      </c>
      <c r="F182" s="8">
        <f t="shared" si="13"/>
        <v>457915.85400000005</v>
      </c>
      <c r="G182" s="12">
        <v>482275.54114510771</v>
      </c>
      <c r="H182" s="12">
        <f t="shared" si="14"/>
        <v>24359.687145107659</v>
      </c>
      <c r="I182" s="14">
        <f t="shared" si="15"/>
        <v>5.3196863424404661E-2</v>
      </c>
      <c r="K182" s="12">
        <v>153668.84726755673</v>
      </c>
      <c r="L182" s="12">
        <f t="shared" si="16"/>
        <v>3271.4731906714337</v>
      </c>
      <c r="M182" s="12">
        <f t="shared" si="17"/>
        <v>3533.4053105113012</v>
      </c>
      <c r="N182" s="14">
        <f t="shared" si="18"/>
        <v>8.0065494831736306E-2</v>
      </c>
    </row>
    <row r="183" spans="1:14" x14ac:dyDescent="0.35">
      <c r="A183" s="5">
        <v>9093370</v>
      </c>
      <c r="B183" s="6" t="s">
        <v>175</v>
      </c>
      <c r="C183" s="7">
        <v>169</v>
      </c>
      <c r="D183" s="8">
        <v>668815.53009999997</v>
      </c>
      <c r="E183" s="8">
        <v>37308.308599999997</v>
      </c>
      <c r="F183" s="8">
        <f t="shared" si="13"/>
        <v>706123.83869999996</v>
      </c>
      <c r="G183" s="12">
        <v>717833.05009799998</v>
      </c>
      <c r="H183" s="12">
        <f t="shared" si="14"/>
        <v>11709.211398000014</v>
      </c>
      <c r="I183" s="14">
        <f t="shared" si="15"/>
        <v>1.6582376569465707E-2</v>
      </c>
      <c r="K183" s="12">
        <v>120663.26880000001</v>
      </c>
      <c r="L183" s="12">
        <f t="shared" si="16"/>
        <v>3464.2637272189349</v>
      </c>
      <c r="M183" s="12">
        <f t="shared" si="17"/>
        <v>3533.5490017633138</v>
      </c>
      <c r="N183" s="14">
        <f t="shared" si="18"/>
        <v>2.0000000000000018E-2</v>
      </c>
    </row>
    <row r="184" spans="1:14" x14ac:dyDescent="0.35">
      <c r="A184" s="5">
        <v>9093372</v>
      </c>
      <c r="B184" s="6" t="s">
        <v>176</v>
      </c>
      <c r="C184" s="7">
        <v>35</v>
      </c>
      <c r="D184" s="8">
        <v>264194.08270000003</v>
      </c>
      <c r="E184" s="8">
        <v>17988</v>
      </c>
      <c r="F184" s="8">
        <f t="shared" si="13"/>
        <v>282182.08270000003</v>
      </c>
      <c r="G184" s="12">
        <v>296549.30992484849</v>
      </c>
      <c r="H184" s="12">
        <f t="shared" si="14"/>
        <v>14367.227224848466</v>
      </c>
      <c r="I184" s="14">
        <f t="shared" si="15"/>
        <v>5.0914739473812975E-2</v>
      </c>
      <c r="K184" s="12">
        <v>163454.4614</v>
      </c>
      <c r="L184" s="12">
        <f t="shared" si="16"/>
        <v>3392.2177514285722</v>
      </c>
      <c r="M184" s="12">
        <f t="shared" si="17"/>
        <v>3802.7099578528141</v>
      </c>
      <c r="N184" s="14">
        <f t="shared" si="18"/>
        <v>0.12100998122876105</v>
      </c>
    </row>
    <row r="185" spans="1:14" x14ac:dyDescent="0.35">
      <c r="A185" s="5">
        <v>9093373</v>
      </c>
      <c r="B185" s="6" t="s">
        <v>177</v>
      </c>
      <c r="C185" s="7">
        <v>28</v>
      </c>
      <c r="D185" s="8">
        <v>229738.77919999999</v>
      </c>
      <c r="E185" s="8">
        <v>17988</v>
      </c>
      <c r="F185" s="8">
        <f t="shared" si="13"/>
        <v>247726.77919999999</v>
      </c>
      <c r="G185" s="12">
        <v>259821.62132210529</v>
      </c>
      <c r="H185" s="12">
        <f t="shared" si="14"/>
        <v>12094.842122105299</v>
      </c>
      <c r="I185" s="14">
        <f t="shared" si="15"/>
        <v>4.8823313172536187E-2</v>
      </c>
      <c r="K185" s="12">
        <v>163699.88449999999</v>
      </c>
      <c r="L185" s="12">
        <f t="shared" si="16"/>
        <v>3000.960525</v>
      </c>
      <c r="M185" s="12">
        <f t="shared" si="17"/>
        <v>3432.9191722180467</v>
      </c>
      <c r="N185" s="14">
        <f t="shared" si="18"/>
        <v>0.1439401297083196</v>
      </c>
    </row>
    <row r="186" spans="1:14" x14ac:dyDescent="0.35">
      <c r="A186" s="5">
        <v>9093374</v>
      </c>
      <c r="B186" s="6" t="s">
        <v>178</v>
      </c>
      <c r="C186" s="7">
        <v>76</v>
      </c>
      <c r="D186" s="8">
        <v>400520.22279999999</v>
      </c>
      <c r="E186" s="8">
        <v>17988</v>
      </c>
      <c r="F186" s="8">
        <f t="shared" si="13"/>
        <v>418508.22279999999</v>
      </c>
      <c r="G186" s="12">
        <v>443962.18409176683</v>
      </c>
      <c r="H186" s="12">
        <f t="shared" si="14"/>
        <v>25453.961291766842</v>
      </c>
      <c r="I186" s="14">
        <f t="shared" si="15"/>
        <v>6.0820695759497667E-2</v>
      </c>
      <c r="K186" s="12">
        <v>165053.51742510012</v>
      </c>
      <c r="L186" s="12">
        <f t="shared" si="16"/>
        <v>3334.9303338802615</v>
      </c>
      <c r="M186" s="12">
        <f t="shared" si="17"/>
        <v>3669.8508771929833</v>
      </c>
      <c r="N186" s="14">
        <f t="shared" si="18"/>
        <v>0.10042804789958981</v>
      </c>
    </row>
    <row r="187" spans="1:14" x14ac:dyDescent="0.35">
      <c r="A187" s="5">
        <v>9093381</v>
      </c>
      <c r="B187" s="6" t="s">
        <v>179</v>
      </c>
      <c r="C187" s="7">
        <v>29</v>
      </c>
      <c r="D187" s="8">
        <v>231598.51370000001</v>
      </c>
      <c r="E187" s="8">
        <v>17988</v>
      </c>
      <c r="F187" s="8">
        <f t="shared" si="13"/>
        <v>249586.51370000001</v>
      </c>
      <c r="G187" s="12">
        <v>261921.3137</v>
      </c>
      <c r="H187" s="12">
        <f t="shared" si="14"/>
        <v>12334.799999999988</v>
      </c>
      <c r="I187" s="14">
        <f t="shared" si="15"/>
        <v>4.9420939525707919E-2</v>
      </c>
      <c r="K187" s="12">
        <v>163733.11369999999</v>
      </c>
      <c r="L187" s="12">
        <f t="shared" si="16"/>
        <v>2960.462068965518</v>
      </c>
      <c r="M187" s="12">
        <f t="shared" si="17"/>
        <v>3385.8</v>
      </c>
      <c r="N187" s="14">
        <f t="shared" si="18"/>
        <v>0.14367281901473894</v>
      </c>
    </row>
    <row r="188" spans="1:14" x14ac:dyDescent="0.35">
      <c r="A188" s="5">
        <v>9093400</v>
      </c>
      <c r="B188" s="6" t="s">
        <v>110</v>
      </c>
      <c r="C188" s="7">
        <v>45</v>
      </c>
      <c r="D188" s="8">
        <v>275699.63799999998</v>
      </c>
      <c r="E188" s="8">
        <v>17988</v>
      </c>
      <c r="F188" s="8">
        <f t="shared" si="13"/>
        <v>293687.63799999998</v>
      </c>
      <c r="G188" s="12">
        <v>297186.23784599995</v>
      </c>
      <c r="H188" s="12">
        <f t="shared" si="14"/>
        <v>3498.5998459999682</v>
      </c>
      <c r="I188" s="14">
        <f t="shared" si="15"/>
        <v>1.191265614659609E-2</v>
      </c>
      <c r="K188" s="12">
        <v>118757.64569999999</v>
      </c>
      <c r="L188" s="12">
        <f t="shared" si="16"/>
        <v>3887.3331622222217</v>
      </c>
      <c r="M188" s="12">
        <f t="shared" si="17"/>
        <v>3965.0798254666656</v>
      </c>
      <c r="N188" s="14">
        <f t="shared" si="18"/>
        <v>1.9999999999999796E-2</v>
      </c>
    </row>
    <row r="189" spans="1:14" x14ac:dyDescent="0.35">
      <c r="A189" s="5">
        <v>9093401</v>
      </c>
      <c r="B189" s="6" t="s">
        <v>180</v>
      </c>
      <c r="C189" s="7">
        <v>36</v>
      </c>
      <c r="D189" s="8">
        <v>272404.94900000002</v>
      </c>
      <c r="E189" s="8">
        <v>17988</v>
      </c>
      <c r="F189" s="8">
        <f t="shared" si="13"/>
        <v>290392.94900000002</v>
      </c>
      <c r="G189" s="12">
        <v>305157.2877090323</v>
      </c>
      <c r="H189" s="12">
        <f t="shared" si="14"/>
        <v>14764.338709032279</v>
      </c>
      <c r="I189" s="14">
        <f t="shared" si="15"/>
        <v>5.084262121334171E-2</v>
      </c>
      <c r="K189" s="12">
        <v>163407.27160000001</v>
      </c>
      <c r="L189" s="12">
        <f t="shared" si="16"/>
        <v>3527.379927777778</v>
      </c>
      <c r="M189" s="12">
        <f t="shared" si="17"/>
        <v>3937.5004474731195</v>
      </c>
      <c r="N189" s="14">
        <f t="shared" si="18"/>
        <v>0.11626774775965631</v>
      </c>
    </row>
    <row r="190" spans="1:14" x14ac:dyDescent="0.35">
      <c r="A190" s="5">
        <v>9093404</v>
      </c>
      <c r="B190" s="6" t="s">
        <v>181</v>
      </c>
      <c r="C190" s="7">
        <v>36</v>
      </c>
      <c r="D190" s="8">
        <v>252660.77979999999</v>
      </c>
      <c r="E190" s="8">
        <v>17988</v>
      </c>
      <c r="F190" s="8">
        <f t="shared" si="13"/>
        <v>270648.77980000002</v>
      </c>
      <c r="G190" s="12">
        <v>273681.99023</v>
      </c>
      <c r="H190" s="12">
        <f t="shared" si="14"/>
        <v>3033.2104299999774</v>
      </c>
      <c r="I190" s="14">
        <f t="shared" si="15"/>
        <v>1.1207183096267448E-2</v>
      </c>
      <c r="K190" s="12">
        <v>118988.26029999999</v>
      </c>
      <c r="L190" s="12">
        <f t="shared" si="16"/>
        <v>4212.7922083333342</v>
      </c>
      <c r="M190" s="12">
        <f t="shared" si="17"/>
        <v>4297.0480536111108</v>
      </c>
      <c r="N190" s="14">
        <f t="shared" si="18"/>
        <v>2.0000000263746598E-2</v>
      </c>
    </row>
    <row r="191" spans="1:14" x14ac:dyDescent="0.35">
      <c r="A191" s="5">
        <v>9093410</v>
      </c>
      <c r="B191" s="6" t="s">
        <v>182</v>
      </c>
      <c r="C191" s="7">
        <v>177</v>
      </c>
      <c r="D191" s="8">
        <v>812814.03819999995</v>
      </c>
      <c r="E191" s="8">
        <v>34417.131399999998</v>
      </c>
      <c r="F191" s="8">
        <f t="shared" si="13"/>
        <v>847231.16959999991</v>
      </c>
      <c r="G191" s="12">
        <v>864513.21923919651</v>
      </c>
      <c r="H191" s="12">
        <f t="shared" si="14"/>
        <v>17282.049639196601</v>
      </c>
      <c r="I191" s="14">
        <f t="shared" si="15"/>
        <v>2.0398269397189361E-2</v>
      </c>
      <c r="K191" s="12">
        <v>120126.4059</v>
      </c>
      <c r="L191" s="12">
        <f t="shared" si="16"/>
        <v>4107.9365180790955</v>
      </c>
      <c r="M191" s="12">
        <f t="shared" si="17"/>
        <v>4205.57521660563</v>
      </c>
      <c r="N191" s="14">
        <f t="shared" si="18"/>
        <v>2.3768307542442413E-2</v>
      </c>
    </row>
    <row r="192" spans="1:14" x14ac:dyDescent="0.35">
      <c r="A192" s="5">
        <v>9093414</v>
      </c>
      <c r="B192" s="6" t="s">
        <v>183</v>
      </c>
      <c r="C192" s="7">
        <v>174</v>
      </c>
      <c r="D192" s="8">
        <v>801705.33149999997</v>
      </c>
      <c r="E192" s="8">
        <v>31299.119999999999</v>
      </c>
      <c r="F192" s="8">
        <f t="shared" si="13"/>
        <v>833004.45149999997</v>
      </c>
      <c r="G192" s="12">
        <v>862344.88067097077</v>
      </c>
      <c r="H192" s="12">
        <f t="shared" si="14"/>
        <v>29340.429170970805</v>
      </c>
      <c r="I192" s="14">
        <f t="shared" si="15"/>
        <v>3.5222415820392206E-2</v>
      </c>
      <c r="K192" s="12">
        <v>119776.9746</v>
      </c>
      <c r="L192" s="12">
        <f t="shared" si="16"/>
        <v>4099.0084879310343</v>
      </c>
      <c r="M192" s="12">
        <f t="shared" si="17"/>
        <v>4267.6316440860392</v>
      </c>
      <c r="N192" s="14">
        <f t="shared" si="18"/>
        <v>4.1137547446289169E-2</v>
      </c>
    </row>
    <row r="193" spans="1:14" x14ac:dyDescent="0.35">
      <c r="A193" s="5">
        <v>9093415</v>
      </c>
      <c r="B193" s="6" t="s">
        <v>184</v>
      </c>
      <c r="C193" s="7">
        <v>188</v>
      </c>
      <c r="D193" s="8">
        <v>860747.728</v>
      </c>
      <c r="E193" s="8">
        <v>33817.440000000002</v>
      </c>
      <c r="F193" s="8">
        <f t="shared" si="13"/>
        <v>894565.16800000006</v>
      </c>
      <c r="G193" s="12">
        <v>924604.15320647252</v>
      </c>
      <c r="H193" s="12">
        <f t="shared" si="14"/>
        <v>30038.985206472455</v>
      </c>
      <c r="I193" s="14">
        <f t="shared" si="15"/>
        <v>3.3579426386152855E-2</v>
      </c>
      <c r="K193" s="12">
        <v>121327.9562</v>
      </c>
      <c r="L193" s="12">
        <f t="shared" si="16"/>
        <v>4112.9638925531917</v>
      </c>
      <c r="M193" s="12">
        <f t="shared" si="17"/>
        <v>4272.7457287578327</v>
      </c>
      <c r="N193" s="14">
        <f t="shared" si="18"/>
        <v>3.8848344011465086E-2</v>
      </c>
    </row>
    <row r="194" spans="1:14" x14ac:dyDescent="0.35">
      <c r="A194" s="5">
        <v>9093416</v>
      </c>
      <c r="B194" s="6" t="s">
        <v>104</v>
      </c>
      <c r="C194" s="7">
        <v>208</v>
      </c>
      <c r="D194" s="8">
        <v>873755.37230000005</v>
      </c>
      <c r="E194" s="8">
        <v>37415.040000000001</v>
      </c>
      <c r="F194" s="8">
        <f t="shared" si="13"/>
        <v>911170.41230000008</v>
      </c>
      <c r="G194" s="12">
        <v>942166.28627835191</v>
      </c>
      <c r="H194" s="12">
        <f t="shared" si="14"/>
        <v>30995.873978351825</v>
      </c>
      <c r="I194" s="14">
        <f t="shared" si="15"/>
        <v>3.4017647588129307E-2</v>
      </c>
      <c r="K194" s="12">
        <v>121711.42969999999</v>
      </c>
      <c r="L194" s="12">
        <f t="shared" si="16"/>
        <v>3795.4758778846158</v>
      </c>
      <c r="M194" s="12">
        <f t="shared" si="17"/>
        <v>3944.4945027805379</v>
      </c>
      <c r="N194" s="14">
        <f t="shared" si="18"/>
        <v>3.9262171514307331E-2</v>
      </c>
    </row>
    <row r="195" spans="1:14" x14ac:dyDescent="0.35">
      <c r="A195" s="5">
        <v>9093450</v>
      </c>
      <c r="B195" s="6" t="s">
        <v>185</v>
      </c>
      <c r="C195" s="7">
        <v>170</v>
      </c>
      <c r="D195" s="8">
        <v>669245.6986</v>
      </c>
      <c r="E195" s="8">
        <v>30579.599999999999</v>
      </c>
      <c r="F195" s="8">
        <f t="shared" si="13"/>
        <v>699825.29859999998</v>
      </c>
      <c r="G195" s="12">
        <v>719985.89462365303</v>
      </c>
      <c r="H195" s="12">
        <f t="shared" si="14"/>
        <v>20160.596023653052</v>
      </c>
      <c r="I195" s="14">
        <f t="shared" si="15"/>
        <v>2.8808041183970179E-2</v>
      </c>
      <c r="K195" s="12">
        <v>120561.0092</v>
      </c>
      <c r="L195" s="12">
        <f t="shared" si="16"/>
        <v>3407.4369964705884</v>
      </c>
      <c r="M195" s="12">
        <f t="shared" si="17"/>
        <v>3526.0287377861946</v>
      </c>
      <c r="N195" s="14">
        <f t="shared" si="18"/>
        <v>3.4803795767447188E-2</v>
      </c>
    </row>
    <row r="196" spans="1:14" x14ac:dyDescent="0.35">
      <c r="A196" s="5">
        <v>9093451</v>
      </c>
      <c r="B196" s="6" t="s">
        <v>186</v>
      </c>
      <c r="C196" s="7">
        <v>70</v>
      </c>
      <c r="D196" s="8">
        <v>373538.74920000002</v>
      </c>
      <c r="E196" s="8">
        <v>17988</v>
      </c>
      <c r="F196" s="8">
        <f t="shared" si="13"/>
        <v>391526.74920000002</v>
      </c>
      <c r="G196" s="12">
        <v>415646.26269136876</v>
      </c>
      <c r="H196" s="12">
        <f t="shared" si="14"/>
        <v>24119.513491368736</v>
      </c>
      <c r="I196" s="14">
        <f t="shared" si="15"/>
        <v>6.1603743653918297E-2</v>
      </c>
      <c r="K196" s="12">
        <v>164461.71849999999</v>
      </c>
      <c r="L196" s="12">
        <f t="shared" si="16"/>
        <v>3243.7861528571434</v>
      </c>
      <c r="M196" s="12">
        <f t="shared" si="17"/>
        <v>3588.3506313052681</v>
      </c>
      <c r="N196" s="14">
        <f t="shared" si="18"/>
        <v>0.10622293277398409</v>
      </c>
    </row>
    <row r="197" spans="1:14" x14ac:dyDescent="0.35">
      <c r="A197" s="5">
        <v>9093452</v>
      </c>
      <c r="B197" s="6" t="s">
        <v>187</v>
      </c>
      <c r="C197" s="7">
        <v>52</v>
      </c>
      <c r="D197" s="8">
        <v>305030.39730000001</v>
      </c>
      <c r="E197" s="8">
        <v>17988</v>
      </c>
      <c r="F197" s="8">
        <f t="shared" si="13"/>
        <v>323018.39730000001</v>
      </c>
      <c r="G197" s="12">
        <v>341786.11738941353</v>
      </c>
      <c r="H197" s="12">
        <f t="shared" si="14"/>
        <v>18767.720089413517</v>
      </c>
      <c r="I197" s="14">
        <f t="shared" si="15"/>
        <v>5.8101087264027296E-2</v>
      </c>
      <c r="K197" s="12">
        <v>163436.9302</v>
      </c>
      <c r="L197" s="12">
        <f t="shared" si="16"/>
        <v>3068.8743673076924</v>
      </c>
      <c r="M197" s="12">
        <f t="shared" si="17"/>
        <v>3429.7920613348756</v>
      </c>
      <c r="N197" s="14">
        <f t="shared" si="18"/>
        <v>0.11760588764140723</v>
      </c>
    </row>
    <row r="198" spans="1:14" x14ac:dyDescent="0.35">
      <c r="A198" s="5">
        <v>9093453</v>
      </c>
      <c r="B198" s="6" t="s">
        <v>162</v>
      </c>
      <c r="C198" s="7">
        <v>52</v>
      </c>
      <c r="D198" s="8">
        <v>298984.5785</v>
      </c>
      <c r="E198" s="8">
        <v>17988</v>
      </c>
      <c r="F198" s="8">
        <f t="shared" si="13"/>
        <v>316972.5785</v>
      </c>
      <c r="G198" s="12">
        <v>320936.68501000002</v>
      </c>
      <c r="H198" s="12">
        <f t="shared" si="14"/>
        <v>3964.1065100000123</v>
      </c>
      <c r="I198" s="14">
        <f t="shared" si="15"/>
        <v>1.2506149676288159E-2</v>
      </c>
      <c r="K198" s="12">
        <v>118767.251</v>
      </c>
      <c r="L198" s="12">
        <f t="shared" si="16"/>
        <v>3811.6409134615387</v>
      </c>
      <c r="M198" s="12">
        <f t="shared" si="17"/>
        <v>3887.873730961539</v>
      </c>
      <c r="N198" s="14">
        <f t="shared" si="18"/>
        <v>1.9999999798189227E-2</v>
      </c>
    </row>
    <row r="199" spans="1:14" x14ac:dyDescent="0.35">
      <c r="A199" s="5">
        <v>9093500</v>
      </c>
      <c r="B199" s="6" t="s">
        <v>188</v>
      </c>
      <c r="C199" s="7">
        <v>75</v>
      </c>
      <c r="D199" s="8">
        <v>370781.68959999998</v>
      </c>
      <c r="E199" s="8">
        <v>17988</v>
      </c>
      <c r="F199" s="8">
        <f t="shared" si="13"/>
        <v>388769.68959999998</v>
      </c>
      <c r="G199" s="12">
        <v>397550.28440536454</v>
      </c>
      <c r="H199" s="12">
        <f t="shared" si="14"/>
        <v>8780.5948053645552</v>
      </c>
      <c r="I199" s="14">
        <f t="shared" si="15"/>
        <v>2.2585595122908808E-2</v>
      </c>
      <c r="K199" s="12">
        <v>119302.0542</v>
      </c>
      <c r="L199" s="12">
        <f t="shared" si="16"/>
        <v>3592.901805333333</v>
      </c>
      <c r="M199" s="12">
        <f t="shared" si="17"/>
        <v>3709.9764027381939</v>
      </c>
      <c r="N199" s="14">
        <f t="shared" si="18"/>
        <v>3.258496996246163E-2</v>
      </c>
    </row>
    <row r="200" spans="1:14" x14ac:dyDescent="0.35">
      <c r="A200" s="5">
        <v>9093506</v>
      </c>
      <c r="B200" s="6" t="s">
        <v>189</v>
      </c>
      <c r="C200" s="7">
        <v>167</v>
      </c>
      <c r="D200" s="8">
        <v>722374.99979999999</v>
      </c>
      <c r="E200" s="8">
        <v>30039.96</v>
      </c>
      <c r="F200" s="8">
        <f t="shared" ref="F200:F263" si="19">D200+E200</f>
        <v>752414.95979999995</v>
      </c>
      <c r="G200" s="12">
        <v>781165.89209990716</v>
      </c>
      <c r="H200" s="12">
        <f t="shared" ref="H200:H263" si="20">G200-F200</f>
        <v>28750.932299907203</v>
      </c>
      <c r="I200" s="14">
        <f t="shared" ref="I200:I263" si="21">G200/F200-1</f>
        <v>3.8211537297915488E-2</v>
      </c>
      <c r="K200" s="12">
        <v>120791.09329999999</v>
      </c>
      <c r="L200" s="12">
        <f t="shared" ref="L200:L263" si="22">(F200-K200)/C200</f>
        <v>3782.1788413173654</v>
      </c>
      <c r="M200" s="12">
        <f t="shared" ref="M200:M263" si="23">(G200-K200)/C200</f>
        <v>3954.3401125742948</v>
      </c>
      <c r="N200" s="14">
        <f t="shared" ref="N200:N263" si="24">M200/L200-1</f>
        <v>4.5519072069305944E-2</v>
      </c>
    </row>
    <row r="201" spans="1:14" x14ac:dyDescent="0.35">
      <c r="A201" s="5">
        <v>9093508</v>
      </c>
      <c r="B201" s="6" t="s">
        <v>190</v>
      </c>
      <c r="C201" s="7">
        <v>28</v>
      </c>
      <c r="D201" s="8">
        <v>237133.54639999999</v>
      </c>
      <c r="E201" s="8">
        <v>17988</v>
      </c>
      <c r="F201" s="8">
        <f t="shared" si="19"/>
        <v>255121.54639999999</v>
      </c>
      <c r="G201" s="12">
        <v>267427.54638666665</v>
      </c>
      <c r="H201" s="12">
        <f t="shared" si="20"/>
        <v>12305.999986666662</v>
      </c>
      <c r="I201" s="14">
        <f t="shared" si="21"/>
        <v>4.8235831744968927E-2</v>
      </c>
      <c r="K201" s="12">
        <v>163382.87969999999</v>
      </c>
      <c r="L201" s="12">
        <f t="shared" si="22"/>
        <v>3276.3809535714286</v>
      </c>
      <c r="M201" s="12">
        <f t="shared" si="23"/>
        <v>3715.8809530952381</v>
      </c>
      <c r="N201" s="14">
        <f t="shared" si="24"/>
        <v>0.13414191015996813</v>
      </c>
    </row>
    <row r="202" spans="1:14" x14ac:dyDescent="0.35">
      <c r="A202" s="5">
        <v>9093510</v>
      </c>
      <c r="B202" s="6" t="s">
        <v>181</v>
      </c>
      <c r="C202" s="7">
        <v>73</v>
      </c>
      <c r="D202" s="8">
        <v>387536.67300000001</v>
      </c>
      <c r="E202" s="8">
        <v>17988</v>
      </c>
      <c r="F202" s="8">
        <f t="shared" si="19"/>
        <v>405524.67300000001</v>
      </c>
      <c r="G202" s="12">
        <v>411295.26416199998</v>
      </c>
      <c r="H202" s="12">
        <f t="shared" si="20"/>
        <v>5770.5911619999679</v>
      </c>
      <c r="I202" s="14">
        <f t="shared" si="21"/>
        <v>1.4229938512273943E-2</v>
      </c>
      <c r="K202" s="12">
        <v>116995.1149</v>
      </c>
      <c r="L202" s="12">
        <f t="shared" si="22"/>
        <v>3952.4597000000003</v>
      </c>
      <c r="M202" s="12">
        <f t="shared" si="23"/>
        <v>4031.5088940000001</v>
      </c>
      <c r="N202" s="14">
        <f t="shared" si="24"/>
        <v>2.0000000000000018E-2</v>
      </c>
    </row>
    <row r="203" spans="1:14" x14ac:dyDescent="0.35">
      <c r="A203" s="5">
        <v>9093514</v>
      </c>
      <c r="B203" s="6" t="s">
        <v>191</v>
      </c>
      <c r="C203" s="7">
        <v>195</v>
      </c>
      <c r="D203" s="8">
        <v>838369.70160000003</v>
      </c>
      <c r="E203" s="8">
        <v>35076.6</v>
      </c>
      <c r="F203" s="8">
        <f t="shared" si="19"/>
        <v>873446.30160000001</v>
      </c>
      <c r="G203" s="12">
        <v>889930.69636858627</v>
      </c>
      <c r="H203" s="12">
        <f t="shared" si="20"/>
        <v>16484.394768586266</v>
      </c>
      <c r="I203" s="14">
        <f t="shared" si="21"/>
        <v>1.8872819929959928E-2</v>
      </c>
      <c r="K203" s="12">
        <v>120254.2304</v>
      </c>
      <c r="L203" s="12">
        <f t="shared" si="22"/>
        <v>3862.523442051282</v>
      </c>
      <c r="M203" s="12">
        <f t="shared" si="23"/>
        <v>3947.0587998389042</v>
      </c>
      <c r="N203" s="14">
        <f t="shared" si="24"/>
        <v>2.1886043944040923E-2</v>
      </c>
    </row>
    <row r="204" spans="1:14" x14ac:dyDescent="0.35">
      <c r="A204" s="5">
        <v>9093516</v>
      </c>
      <c r="B204" s="6" t="s">
        <v>192</v>
      </c>
      <c r="C204" s="7">
        <v>47</v>
      </c>
      <c r="D204" s="8">
        <v>305692.7401</v>
      </c>
      <c r="E204" s="8">
        <v>17988</v>
      </c>
      <c r="F204" s="8">
        <f t="shared" si="19"/>
        <v>323680.7401</v>
      </c>
      <c r="G204" s="12">
        <v>341430.81513999996</v>
      </c>
      <c r="H204" s="12">
        <f t="shared" si="20"/>
        <v>17750.075039999967</v>
      </c>
      <c r="I204" s="14">
        <f t="shared" si="21"/>
        <v>5.4838218160636165E-2</v>
      </c>
      <c r="K204" s="12">
        <v>163474.19010000001</v>
      </c>
      <c r="L204" s="12">
        <f t="shared" si="22"/>
        <v>3408.6499999999996</v>
      </c>
      <c r="M204" s="12">
        <f t="shared" si="23"/>
        <v>3786.3111710638286</v>
      </c>
      <c r="N204" s="14">
        <f t="shared" si="24"/>
        <v>0.11079493965758558</v>
      </c>
    </row>
    <row r="205" spans="1:14" x14ac:dyDescent="0.35">
      <c r="A205" s="5">
        <v>9093519</v>
      </c>
      <c r="B205" s="6" t="s">
        <v>183</v>
      </c>
      <c r="C205" s="7">
        <v>176</v>
      </c>
      <c r="D205" s="8">
        <v>788681.67559999996</v>
      </c>
      <c r="E205" s="8">
        <v>31658.880000000001</v>
      </c>
      <c r="F205" s="8">
        <f t="shared" si="19"/>
        <v>820340.55559999996</v>
      </c>
      <c r="G205" s="12">
        <v>849335.67063923518</v>
      </c>
      <c r="H205" s="12">
        <f t="shared" si="20"/>
        <v>28995.115039235214</v>
      </c>
      <c r="I205" s="14">
        <f t="shared" si="21"/>
        <v>3.5345217106849125E-2</v>
      </c>
      <c r="K205" s="12">
        <v>121479.41620000001</v>
      </c>
      <c r="L205" s="12">
        <f t="shared" si="22"/>
        <v>3970.801928409091</v>
      </c>
      <c r="M205" s="12">
        <f t="shared" si="23"/>
        <v>4135.5469002229274</v>
      </c>
      <c r="N205" s="14">
        <f t="shared" si="24"/>
        <v>4.1489093332802263E-2</v>
      </c>
    </row>
    <row r="206" spans="1:14" x14ac:dyDescent="0.35">
      <c r="A206" s="5">
        <v>9093520</v>
      </c>
      <c r="B206" s="6" t="s">
        <v>193</v>
      </c>
      <c r="C206" s="7">
        <v>262</v>
      </c>
      <c r="D206" s="8">
        <v>1080342.0937999999</v>
      </c>
      <c r="E206" s="8">
        <v>51238.559999999998</v>
      </c>
      <c r="F206" s="8">
        <f t="shared" si="19"/>
        <v>1131580.6538</v>
      </c>
      <c r="G206" s="12">
        <v>1156337.6989317692</v>
      </c>
      <c r="H206" s="12">
        <f t="shared" si="20"/>
        <v>24757.045131769264</v>
      </c>
      <c r="I206" s="14">
        <f t="shared" si="21"/>
        <v>2.1878285960997834E-2</v>
      </c>
      <c r="K206" s="12">
        <v>123475.4078</v>
      </c>
      <c r="L206" s="12">
        <f t="shared" si="22"/>
        <v>3847.7299465648853</v>
      </c>
      <c r="M206" s="12">
        <f t="shared" si="23"/>
        <v>3942.2224852357604</v>
      </c>
      <c r="N206" s="14">
        <f t="shared" si="24"/>
        <v>2.4557996528637549E-2</v>
      </c>
    </row>
    <row r="207" spans="1:14" x14ac:dyDescent="0.35">
      <c r="A207" s="5">
        <v>9093521</v>
      </c>
      <c r="B207" s="6" t="s">
        <v>194</v>
      </c>
      <c r="C207" s="7">
        <v>171</v>
      </c>
      <c r="D207" s="8">
        <v>728632.07109999994</v>
      </c>
      <c r="E207" s="8">
        <v>30759.48</v>
      </c>
      <c r="F207" s="8">
        <f t="shared" si="19"/>
        <v>759391.55109999992</v>
      </c>
      <c r="G207" s="12">
        <v>777771.23961337132</v>
      </c>
      <c r="H207" s="12">
        <f t="shared" si="20"/>
        <v>18379.688513371395</v>
      </c>
      <c r="I207" s="14">
        <f t="shared" si="21"/>
        <v>2.4203177513297147E-2</v>
      </c>
      <c r="K207" s="12">
        <v>122503.94160000001</v>
      </c>
      <c r="L207" s="12">
        <f t="shared" si="22"/>
        <v>3724.4889444444439</v>
      </c>
      <c r="M207" s="12">
        <f t="shared" si="23"/>
        <v>3831.9725030021714</v>
      </c>
      <c r="N207" s="14">
        <f t="shared" si="24"/>
        <v>2.8858605881500354E-2</v>
      </c>
    </row>
    <row r="208" spans="1:14" x14ac:dyDescent="0.35">
      <c r="A208" s="5">
        <v>9093550</v>
      </c>
      <c r="B208" s="6" t="s">
        <v>195</v>
      </c>
      <c r="C208" s="7">
        <v>58</v>
      </c>
      <c r="D208" s="8">
        <v>335333.29220000003</v>
      </c>
      <c r="E208" s="8">
        <v>17988</v>
      </c>
      <c r="F208" s="8">
        <f t="shared" si="19"/>
        <v>353321.29220000003</v>
      </c>
      <c r="G208" s="12">
        <v>373937.94219093537</v>
      </c>
      <c r="H208" s="12">
        <f t="shared" si="20"/>
        <v>20616.649990935344</v>
      </c>
      <c r="I208" s="14">
        <f t="shared" si="21"/>
        <v>5.8350997933249715E-2</v>
      </c>
      <c r="K208" s="12">
        <v>163822.59599999999</v>
      </c>
      <c r="L208" s="12">
        <f t="shared" si="22"/>
        <v>3267.2189000000008</v>
      </c>
      <c r="M208" s="12">
        <f t="shared" si="23"/>
        <v>3622.6783826023343</v>
      </c>
      <c r="N208" s="14">
        <f t="shared" si="24"/>
        <v>0.1087957352971769</v>
      </c>
    </row>
    <row r="209" spans="1:14" x14ac:dyDescent="0.35">
      <c r="A209" s="5">
        <v>9093551</v>
      </c>
      <c r="B209" s="6" t="s">
        <v>196</v>
      </c>
      <c r="C209" s="7">
        <v>86</v>
      </c>
      <c r="D209" s="8">
        <v>403488.3898</v>
      </c>
      <c r="E209" s="8">
        <v>17988</v>
      </c>
      <c r="F209" s="8">
        <f t="shared" si="19"/>
        <v>421476.3898</v>
      </c>
      <c r="G209" s="12">
        <v>439052.82218378386</v>
      </c>
      <c r="H209" s="12">
        <f t="shared" si="20"/>
        <v>17576.43238378386</v>
      </c>
      <c r="I209" s="14">
        <f t="shared" si="21"/>
        <v>4.1702056886565586E-2</v>
      </c>
      <c r="K209" s="12">
        <v>120120.0384</v>
      </c>
      <c r="L209" s="12">
        <f t="shared" si="22"/>
        <v>3504.1436209302324</v>
      </c>
      <c r="M209" s="12">
        <f t="shared" si="23"/>
        <v>3708.5207416719054</v>
      </c>
      <c r="N209" s="14">
        <f t="shared" si="24"/>
        <v>5.8324413280588683E-2</v>
      </c>
    </row>
    <row r="210" spans="1:14" x14ac:dyDescent="0.35">
      <c r="A210" s="5">
        <v>9093552</v>
      </c>
      <c r="B210" s="6" t="s">
        <v>183</v>
      </c>
      <c r="C210" s="7">
        <v>101</v>
      </c>
      <c r="D210" s="8">
        <v>440443.78259999998</v>
      </c>
      <c r="E210" s="8">
        <v>18167.88</v>
      </c>
      <c r="F210" s="8">
        <f t="shared" si="19"/>
        <v>458611.66259999998</v>
      </c>
      <c r="G210" s="12">
        <v>467128.90732019651</v>
      </c>
      <c r="H210" s="12">
        <f t="shared" si="20"/>
        <v>8517.244720196526</v>
      </c>
      <c r="I210" s="14">
        <f t="shared" si="21"/>
        <v>1.857180140581205E-2</v>
      </c>
      <c r="K210" s="12">
        <v>120382.5858</v>
      </c>
      <c r="L210" s="12">
        <f t="shared" si="22"/>
        <v>3348.8027405940593</v>
      </c>
      <c r="M210" s="12">
        <f t="shared" si="23"/>
        <v>3433.1318962395694</v>
      </c>
      <c r="N210" s="14">
        <f t="shared" si="24"/>
        <v>2.5181882056914073E-2</v>
      </c>
    </row>
    <row r="211" spans="1:14" x14ac:dyDescent="0.35">
      <c r="A211" s="5">
        <v>9093557</v>
      </c>
      <c r="B211" s="6" t="s">
        <v>197</v>
      </c>
      <c r="C211" s="7">
        <v>94</v>
      </c>
      <c r="D211" s="8">
        <v>430906.07339999999</v>
      </c>
      <c r="E211" s="8">
        <v>17988</v>
      </c>
      <c r="F211" s="8">
        <f t="shared" si="19"/>
        <v>448894.07339999999</v>
      </c>
      <c r="G211" s="12">
        <v>456049.78344819276</v>
      </c>
      <c r="H211" s="12">
        <f t="shared" si="20"/>
        <v>7155.7100481927628</v>
      </c>
      <c r="I211" s="14">
        <f t="shared" si="21"/>
        <v>1.5940754115985944E-2</v>
      </c>
      <c r="K211" s="12">
        <v>119359.4589</v>
      </c>
      <c r="L211" s="12">
        <f t="shared" si="22"/>
        <v>3505.6873882978725</v>
      </c>
      <c r="M211" s="12">
        <f t="shared" si="23"/>
        <v>3581.8119632786465</v>
      </c>
      <c r="N211" s="14">
        <f t="shared" si="24"/>
        <v>2.1714593045255803E-2</v>
      </c>
    </row>
    <row r="212" spans="1:14" x14ac:dyDescent="0.35">
      <c r="A212" s="5">
        <v>9093601</v>
      </c>
      <c r="B212" s="6" t="s">
        <v>151</v>
      </c>
      <c r="C212" s="7">
        <v>130</v>
      </c>
      <c r="D212" s="8">
        <v>636886.42619999999</v>
      </c>
      <c r="E212" s="8">
        <v>23384.400000000001</v>
      </c>
      <c r="F212" s="8">
        <f t="shared" si="19"/>
        <v>660270.82620000001</v>
      </c>
      <c r="G212" s="12">
        <v>677615.64815670042</v>
      </c>
      <c r="H212" s="12">
        <f t="shared" si="20"/>
        <v>17344.821956700413</v>
      </c>
      <c r="I212" s="14">
        <f t="shared" si="21"/>
        <v>2.6269253870451204E-2</v>
      </c>
      <c r="K212" s="12">
        <v>120506.82180000001</v>
      </c>
      <c r="L212" s="12">
        <f t="shared" si="22"/>
        <v>4152.0308030769229</v>
      </c>
      <c r="M212" s="12">
        <f t="shared" si="23"/>
        <v>4285.4525104361564</v>
      </c>
      <c r="N212" s="14">
        <f t="shared" si="24"/>
        <v>3.213408418366237E-2</v>
      </c>
    </row>
    <row r="213" spans="1:14" x14ac:dyDescent="0.35">
      <c r="A213" s="5">
        <v>9093602</v>
      </c>
      <c r="B213" s="6" t="s">
        <v>198</v>
      </c>
      <c r="C213" s="7">
        <v>159</v>
      </c>
      <c r="D213" s="8">
        <v>751681.28090000001</v>
      </c>
      <c r="E213" s="8">
        <v>28600.92</v>
      </c>
      <c r="F213" s="8">
        <f t="shared" si="19"/>
        <v>780282.20090000005</v>
      </c>
      <c r="G213" s="12">
        <v>807717.71791518468</v>
      </c>
      <c r="H213" s="12">
        <f t="shared" si="20"/>
        <v>27435.517015184625</v>
      </c>
      <c r="I213" s="14">
        <f t="shared" si="21"/>
        <v>3.5161018646253428E-2</v>
      </c>
      <c r="K213" s="12">
        <v>119921.8867</v>
      </c>
      <c r="L213" s="12">
        <f t="shared" si="22"/>
        <v>4153.2095232704405</v>
      </c>
      <c r="M213" s="12">
        <f t="shared" si="23"/>
        <v>4325.7599447495886</v>
      </c>
      <c r="N213" s="14">
        <f t="shared" si="24"/>
        <v>4.1546283786634941E-2</v>
      </c>
    </row>
    <row r="214" spans="1:14" x14ac:dyDescent="0.35">
      <c r="A214" s="5">
        <v>9093603</v>
      </c>
      <c r="B214" s="6" t="s">
        <v>199</v>
      </c>
      <c r="C214" s="7">
        <v>200</v>
      </c>
      <c r="D214" s="8">
        <v>786208.85439999995</v>
      </c>
      <c r="E214" s="8">
        <v>35976</v>
      </c>
      <c r="F214" s="8">
        <f t="shared" si="19"/>
        <v>822184.85439999995</v>
      </c>
      <c r="G214" s="12">
        <v>845394.5520224364</v>
      </c>
      <c r="H214" s="12">
        <f t="shared" si="20"/>
        <v>23209.697622436448</v>
      </c>
      <c r="I214" s="14">
        <f t="shared" si="21"/>
        <v>2.8229293568505343E-2</v>
      </c>
      <c r="K214" s="12">
        <v>120126.4059</v>
      </c>
      <c r="L214" s="12">
        <f t="shared" si="22"/>
        <v>3510.2922424999997</v>
      </c>
      <c r="M214" s="12">
        <f t="shared" si="23"/>
        <v>3626.3407306121821</v>
      </c>
      <c r="N214" s="14">
        <f t="shared" si="24"/>
        <v>3.305949479281356E-2</v>
      </c>
    </row>
    <row r="215" spans="1:14" x14ac:dyDescent="0.35">
      <c r="A215" s="5">
        <v>9093606</v>
      </c>
      <c r="B215" s="6" t="s">
        <v>200</v>
      </c>
      <c r="C215" s="7">
        <v>169</v>
      </c>
      <c r="D215" s="8">
        <v>790708.85369999998</v>
      </c>
      <c r="E215" s="8">
        <v>30399.72</v>
      </c>
      <c r="F215" s="8">
        <f t="shared" si="19"/>
        <v>821108.57369999995</v>
      </c>
      <c r="G215" s="12">
        <v>839498.79401711712</v>
      </c>
      <c r="H215" s="12">
        <f t="shared" si="20"/>
        <v>18390.220317117171</v>
      </c>
      <c r="I215" s="14">
        <f t="shared" si="21"/>
        <v>2.2396819258930556E-2</v>
      </c>
      <c r="K215" s="12">
        <v>121529.98940000001</v>
      </c>
      <c r="L215" s="12">
        <f t="shared" si="22"/>
        <v>4139.5182502958578</v>
      </c>
      <c r="M215" s="12">
        <f t="shared" si="23"/>
        <v>4248.3361219947765</v>
      </c>
      <c r="N215" s="14">
        <f t="shared" si="24"/>
        <v>2.6287569016308021E-2</v>
      </c>
    </row>
    <row r="216" spans="1:14" x14ac:dyDescent="0.35">
      <c r="A216" s="5">
        <v>9093607</v>
      </c>
      <c r="B216" s="6" t="s">
        <v>201</v>
      </c>
      <c r="C216" s="7">
        <v>207</v>
      </c>
      <c r="D216" s="8">
        <v>799136.38300000003</v>
      </c>
      <c r="E216" s="8">
        <v>37235.160000000003</v>
      </c>
      <c r="F216" s="8">
        <f t="shared" si="19"/>
        <v>836371.54300000006</v>
      </c>
      <c r="G216" s="12">
        <v>868890.21580000001</v>
      </c>
      <c r="H216" s="12">
        <f t="shared" si="20"/>
        <v>32518.672799999942</v>
      </c>
      <c r="I216" s="14">
        <f t="shared" si="21"/>
        <v>3.8880654264440873E-2</v>
      </c>
      <c r="K216" s="12">
        <v>121430.21580000001</v>
      </c>
      <c r="L216" s="12">
        <f t="shared" si="22"/>
        <v>3453.8228367149763</v>
      </c>
      <c r="M216" s="12">
        <f t="shared" si="23"/>
        <v>3610.9178743961352</v>
      </c>
      <c r="N216" s="14">
        <f t="shared" si="24"/>
        <v>4.5484393701726855E-2</v>
      </c>
    </row>
    <row r="217" spans="1:14" x14ac:dyDescent="0.35">
      <c r="A217" s="5">
        <v>9093652</v>
      </c>
      <c r="B217" s="6" t="s">
        <v>202</v>
      </c>
      <c r="C217" s="7">
        <v>209</v>
      </c>
      <c r="D217" s="8">
        <v>938666.96869999997</v>
      </c>
      <c r="E217" s="8">
        <v>38514.068599999999</v>
      </c>
      <c r="F217" s="8">
        <f t="shared" si="19"/>
        <v>977181.03729999997</v>
      </c>
      <c r="G217" s="12">
        <v>1008099.5986717532</v>
      </c>
      <c r="H217" s="12">
        <f t="shared" si="20"/>
        <v>30918.561371753225</v>
      </c>
      <c r="I217" s="14">
        <f t="shared" si="21"/>
        <v>3.1640566273351656E-2</v>
      </c>
      <c r="K217" s="12">
        <v>121174.5668</v>
      </c>
      <c r="L217" s="12">
        <f t="shared" si="22"/>
        <v>4095.7247392344493</v>
      </c>
      <c r="M217" s="12">
        <f t="shared" si="23"/>
        <v>4243.6604395777667</v>
      </c>
      <c r="N217" s="14">
        <f t="shared" si="24"/>
        <v>3.6119541659181076E-2</v>
      </c>
    </row>
    <row r="218" spans="1:14" x14ac:dyDescent="0.35">
      <c r="A218" s="5">
        <v>9093653</v>
      </c>
      <c r="B218" s="6" t="s">
        <v>203</v>
      </c>
      <c r="C218" s="7">
        <v>116</v>
      </c>
      <c r="D218" s="8">
        <v>600578.31550000003</v>
      </c>
      <c r="E218" s="8">
        <v>23461.937099999999</v>
      </c>
      <c r="F218" s="8">
        <f t="shared" si="19"/>
        <v>624040.25260000001</v>
      </c>
      <c r="G218" s="12">
        <v>641189.15078765922</v>
      </c>
      <c r="H218" s="12">
        <f t="shared" si="20"/>
        <v>17148.898187659215</v>
      </c>
      <c r="I218" s="14">
        <f t="shared" si="21"/>
        <v>2.7480435943370685E-2</v>
      </c>
      <c r="K218" s="12">
        <v>120228.6655</v>
      </c>
      <c r="L218" s="12">
        <f t="shared" si="22"/>
        <v>4343.203337068966</v>
      </c>
      <c r="M218" s="12">
        <f t="shared" si="23"/>
        <v>4491.0386662729243</v>
      </c>
      <c r="N218" s="14">
        <f t="shared" si="24"/>
        <v>3.4038316360229581E-2</v>
      </c>
    </row>
    <row r="219" spans="1:14" x14ac:dyDescent="0.35">
      <c r="A219" s="5">
        <v>9093654</v>
      </c>
      <c r="B219" s="6" t="s">
        <v>204</v>
      </c>
      <c r="C219" s="7">
        <v>211</v>
      </c>
      <c r="D219" s="8">
        <v>877506.28769999999</v>
      </c>
      <c r="E219" s="8">
        <v>37954.68</v>
      </c>
      <c r="F219" s="8">
        <f t="shared" si="19"/>
        <v>915460.96770000004</v>
      </c>
      <c r="G219" s="12">
        <v>940503.74263504345</v>
      </c>
      <c r="H219" s="12">
        <f t="shared" si="20"/>
        <v>25042.774935043417</v>
      </c>
      <c r="I219" s="14">
        <f t="shared" si="21"/>
        <v>2.7355371576311738E-2</v>
      </c>
      <c r="K219" s="12">
        <v>121430.21580000001</v>
      </c>
      <c r="L219" s="12">
        <f t="shared" si="22"/>
        <v>3763.178918957346</v>
      </c>
      <c r="M219" s="12">
        <f t="shared" si="23"/>
        <v>3881.8650560902533</v>
      </c>
      <c r="N219" s="14">
        <f t="shared" si="24"/>
        <v>3.1538797301136956E-2</v>
      </c>
    </row>
    <row r="220" spans="1:14" x14ac:dyDescent="0.35">
      <c r="A220" s="5">
        <v>9093656</v>
      </c>
      <c r="B220" s="6" t="s">
        <v>205</v>
      </c>
      <c r="C220" s="7">
        <v>87</v>
      </c>
      <c r="D220" s="8">
        <v>420987.0736</v>
      </c>
      <c r="E220" s="8">
        <v>20176.6286</v>
      </c>
      <c r="F220" s="8">
        <f t="shared" si="19"/>
        <v>441163.7022</v>
      </c>
      <c r="G220" s="12">
        <v>464411.13169920084</v>
      </c>
      <c r="H220" s="12">
        <f t="shared" si="20"/>
        <v>23247.429499200836</v>
      </c>
      <c r="I220" s="14">
        <f t="shared" si="21"/>
        <v>5.2695698633569155E-2</v>
      </c>
      <c r="K220" s="12">
        <v>157344.67277610145</v>
      </c>
      <c r="L220" s="12">
        <f t="shared" si="22"/>
        <v>3262.2876945275698</v>
      </c>
      <c r="M220" s="12">
        <f t="shared" si="23"/>
        <v>3529.4995278517172</v>
      </c>
      <c r="N220" s="14">
        <f t="shared" si="24"/>
        <v>8.1909340421566945E-2</v>
      </c>
    </row>
    <row r="221" spans="1:14" x14ac:dyDescent="0.35">
      <c r="A221" s="5">
        <v>9093661</v>
      </c>
      <c r="B221" s="6" t="s">
        <v>206</v>
      </c>
      <c r="C221" s="7">
        <v>221</v>
      </c>
      <c r="D221" s="8">
        <v>1053863.3513</v>
      </c>
      <c r="E221" s="8">
        <v>44323.028599999998</v>
      </c>
      <c r="F221" s="8">
        <f t="shared" si="19"/>
        <v>1098186.3799000001</v>
      </c>
      <c r="G221" s="12">
        <v>1122776.337417878</v>
      </c>
      <c r="H221" s="12">
        <f t="shared" si="20"/>
        <v>24589.95751787792</v>
      </c>
      <c r="I221" s="14">
        <f t="shared" si="21"/>
        <v>2.2391424595993525E-2</v>
      </c>
      <c r="K221" s="12">
        <v>136988.47700000001</v>
      </c>
      <c r="L221" s="12">
        <f t="shared" si="22"/>
        <v>4349.3117778280548</v>
      </c>
      <c r="M221" s="12">
        <f t="shared" si="23"/>
        <v>4460.5785539270501</v>
      </c>
      <c r="N221" s="14">
        <f t="shared" si="24"/>
        <v>2.5582616694947324E-2</v>
      </c>
    </row>
    <row r="222" spans="1:14" x14ac:dyDescent="0.35">
      <c r="A222" s="5">
        <v>9093662</v>
      </c>
      <c r="B222" s="6" t="s">
        <v>207</v>
      </c>
      <c r="C222" s="7">
        <v>332</v>
      </c>
      <c r="D222" s="8">
        <v>1354231.4809999999</v>
      </c>
      <c r="E222" s="8">
        <v>59720.160000000003</v>
      </c>
      <c r="F222" s="8">
        <f t="shared" si="19"/>
        <v>1413951.6409999998</v>
      </c>
      <c r="G222" s="12">
        <v>1442633.4864744523</v>
      </c>
      <c r="H222" s="12">
        <f t="shared" si="20"/>
        <v>28681.845474452479</v>
      </c>
      <c r="I222" s="14">
        <f t="shared" si="21"/>
        <v>2.0284884321904784E-2</v>
      </c>
      <c r="K222" s="12">
        <v>148222.231</v>
      </c>
      <c r="L222" s="12">
        <f t="shared" si="22"/>
        <v>3812.4379819277106</v>
      </c>
      <c r="M222" s="12">
        <f t="shared" si="23"/>
        <v>3898.8290827543747</v>
      </c>
      <c r="N222" s="14">
        <f t="shared" si="24"/>
        <v>2.2660329488948472E-2</v>
      </c>
    </row>
    <row r="223" spans="1:14" x14ac:dyDescent="0.35">
      <c r="A223" s="5">
        <v>9093663</v>
      </c>
      <c r="B223" s="6" t="s">
        <v>208</v>
      </c>
      <c r="C223" s="7">
        <v>281</v>
      </c>
      <c r="D223" s="8">
        <v>1077952.632</v>
      </c>
      <c r="E223" s="8">
        <v>50551.988599999997</v>
      </c>
      <c r="F223" s="8">
        <f t="shared" si="19"/>
        <v>1128504.6206</v>
      </c>
      <c r="G223" s="12">
        <v>1180204.2779999999</v>
      </c>
      <c r="H223" s="12">
        <f t="shared" si="20"/>
        <v>51699.657399999909</v>
      </c>
      <c r="I223" s="14">
        <f t="shared" si="21"/>
        <v>4.5812534974391417E-2</v>
      </c>
      <c r="K223" s="12">
        <v>123424.27800000001</v>
      </c>
      <c r="L223" s="12">
        <f t="shared" si="22"/>
        <v>3576.7983722419926</v>
      </c>
      <c r="M223" s="12">
        <f t="shared" si="23"/>
        <v>3760.7829181494662</v>
      </c>
      <c r="N223" s="14">
        <f t="shared" si="24"/>
        <v>5.1438333045356721E-2</v>
      </c>
    </row>
    <row r="224" spans="1:14" x14ac:dyDescent="0.35">
      <c r="A224" s="5">
        <v>9095200</v>
      </c>
      <c r="B224" s="6" t="s">
        <v>209</v>
      </c>
      <c r="C224" s="7">
        <v>155</v>
      </c>
      <c r="D224" s="8">
        <v>607855.03810000001</v>
      </c>
      <c r="E224" s="8">
        <v>27881.4</v>
      </c>
      <c r="F224" s="8">
        <f t="shared" si="19"/>
        <v>635736.43810000003</v>
      </c>
      <c r="G224" s="12">
        <v>654460.91348192899</v>
      </c>
      <c r="H224" s="12">
        <f t="shared" si="20"/>
        <v>18724.475381928962</v>
      </c>
      <c r="I224" s="14">
        <f t="shared" si="21"/>
        <v>2.9453204598260951E-2</v>
      </c>
      <c r="K224" s="12">
        <v>120458.7496</v>
      </c>
      <c r="L224" s="12">
        <f t="shared" si="22"/>
        <v>3324.372183870968</v>
      </c>
      <c r="M224" s="12">
        <f t="shared" si="23"/>
        <v>3445.1752508511549</v>
      </c>
      <c r="N224" s="14">
        <f t="shared" si="24"/>
        <v>3.6338610810875416E-2</v>
      </c>
    </row>
    <row r="225" spans="1:14" x14ac:dyDescent="0.35">
      <c r="A225" s="5">
        <v>9095201</v>
      </c>
      <c r="B225" s="6" t="s">
        <v>210</v>
      </c>
      <c r="C225" s="7">
        <v>255</v>
      </c>
      <c r="D225" s="8">
        <v>963949.53929999995</v>
      </c>
      <c r="E225" s="8">
        <v>49938.051399999997</v>
      </c>
      <c r="F225" s="8">
        <f t="shared" si="19"/>
        <v>1013887.5906999999</v>
      </c>
      <c r="G225" s="12">
        <v>1070373.8574999999</v>
      </c>
      <c r="H225" s="12">
        <f t="shared" si="20"/>
        <v>56486.266799999983</v>
      </c>
      <c r="I225" s="14">
        <f t="shared" si="21"/>
        <v>5.5712553657946584E-2</v>
      </c>
      <c r="K225" s="12">
        <v>122273.8575</v>
      </c>
      <c r="L225" s="12">
        <f t="shared" si="22"/>
        <v>3496.524443921568</v>
      </c>
      <c r="M225" s="12">
        <f t="shared" si="23"/>
        <v>3718.039215686274</v>
      </c>
      <c r="N225" s="14">
        <f t="shared" si="24"/>
        <v>6.3352845180245199E-2</v>
      </c>
    </row>
    <row r="226" spans="1:14" x14ac:dyDescent="0.35">
      <c r="A226" s="5">
        <v>9095202</v>
      </c>
      <c r="B226" s="6" t="s">
        <v>211</v>
      </c>
      <c r="C226" s="7">
        <v>115</v>
      </c>
      <c r="D226" s="8">
        <v>501352.2867</v>
      </c>
      <c r="E226" s="8">
        <v>20686.2</v>
      </c>
      <c r="F226" s="8">
        <f t="shared" si="19"/>
        <v>522038.48670000001</v>
      </c>
      <c r="G226" s="12">
        <v>537305.1270589286</v>
      </c>
      <c r="H226" s="12">
        <f t="shared" si="20"/>
        <v>15266.640358928591</v>
      </c>
      <c r="I226" s="14">
        <f t="shared" si="21"/>
        <v>2.9244281308519415E-2</v>
      </c>
      <c r="K226" s="12">
        <v>120663.26880000001</v>
      </c>
      <c r="L226" s="12">
        <f t="shared" si="22"/>
        <v>3490.2192860869563</v>
      </c>
      <c r="M226" s="12">
        <f t="shared" si="23"/>
        <v>3622.9726805124224</v>
      </c>
      <c r="N226" s="14">
        <f t="shared" si="24"/>
        <v>3.8035832004785552E-2</v>
      </c>
    </row>
    <row r="227" spans="1:14" x14ac:dyDescent="0.35">
      <c r="A227" s="5">
        <v>9095203</v>
      </c>
      <c r="B227" s="6" t="s">
        <v>212</v>
      </c>
      <c r="C227" s="7">
        <v>199</v>
      </c>
      <c r="D227" s="8">
        <v>819994.92929999996</v>
      </c>
      <c r="E227" s="8">
        <v>35796.120000000003</v>
      </c>
      <c r="F227" s="8">
        <f t="shared" si="19"/>
        <v>855791.04929999996</v>
      </c>
      <c r="G227" s="12">
        <v>882203.60446437448</v>
      </c>
      <c r="H227" s="12">
        <f t="shared" si="20"/>
        <v>26412.555164374528</v>
      </c>
      <c r="I227" s="14">
        <f t="shared" si="21"/>
        <v>3.0863322520116254E-2</v>
      </c>
      <c r="K227" s="12">
        <v>124549.1336</v>
      </c>
      <c r="L227" s="12">
        <f t="shared" si="22"/>
        <v>3674.5824909547741</v>
      </c>
      <c r="M227" s="12">
        <f t="shared" si="23"/>
        <v>3807.308898815952</v>
      </c>
      <c r="N227" s="14">
        <f t="shared" si="24"/>
        <v>3.6120132882550005E-2</v>
      </c>
    </row>
    <row r="228" spans="1:14" x14ac:dyDescent="0.35">
      <c r="A228" s="5">
        <v>9095204</v>
      </c>
      <c r="B228" s="6" t="s">
        <v>213</v>
      </c>
      <c r="C228" s="7">
        <v>82</v>
      </c>
      <c r="D228" s="8">
        <v>396573.24570000003</v>
      </c>
      <c r="E228" s="8">
        <v>17988</v>
      </c>
      <c r="F228" s="8">
        <f t="shared" si="19"/>
        <v>414561.24570000003</v>
      </c>
      <c r="G228" s="12">
        <v>422008.97785909392</v>
      </c>
      <c r="H228" s="12">
        <f t="shared" si="20"/>
        <v>7447.7321590938955</v>
      </c>
      <c r="I228" s="14">
        <f t="shared" si="21"/>
        <v>1.7965336211102301E-2</v>
      </c>
      <c r="K228" s="12">
        <v>119973.0165</v>
      </c>
      <c r="L228" s="12">
        <f t="shared" si="22"/>
        <v>3592.5393804878058</v>
      </c>
      <c r="M228" s="12">
        <f t="shared" si="23"/>
        <v>3683.3653824279745</v>
      </c>
      <c r="N228" s="14">
        <f t="shared" si="24"/>
        <v>2.5281838922482702E-2</v>
      </c>
    </row>
    <row r="229" spans="1:14" x14ac:dyDescent="0.35">
      <c r="A229" s="5">
        <v>9095206</v>
      </c>
      <c r="B229" s="6" t="s">
        <v>214</v>
      </c>
      <c r="C229" s="7">
        <v>180</v>
      </c>
      <c r="D229" s="8">
        <v>708403.62410000002</v>
      </c>
      <c r="E229" s="8">
        <v>33646.062899999997</v>
      </c>
      <c r="F229" s="8">
        <f t="shared" si="19"/>
        <v>742049.68700000003</v>
      </c>
      <c r="G229" s="12">
        <v>761745.49910000002</v>
      </c>
      <c r="H229" s="12">
        <f t="shared" si="20"/>
        <v>19695.812099999981</v>
      </c>
      <c r="I229" s="14">
        <f t="shared" si="21"/>
        <v>2.6542443781126357E-2</v>
      </c>
      <c r="K229" s="12">
        <v>121919.8741</v>
      </c>
      <c r="L229" s="12">
        <f t="shared" si="22"/>
        <v>3445.1656272222222</v>
      </c>
      <c r="M229" s="12">
        <f t="shared" si="23"/>
        <v>3554.5868055555557</v>
      </c>
      <c r="N229" s="14">
        <f t="shared" si="24"/>
        <v>3.1760788935293549E-2</v>
      </c>
    </row>
    <row r="230" spans="1:14" x14ac:dyDescent="0.35">
      <c r="A230" s="5">
        <v>9095207</v>
      </c>
      <c r="B230" s="6" t="s">
        <v>215</v>
      </c>
      <c r="C230" s="7">
        <v>145</v>
      </c>
      <c r="D230" s="8">
        <v>599531.63639999996</v>
      </c>
      <c r="E230" s="8">
        <v>28229.965700000001</v>
      </c>
      <c r="F230" s="8">
        <f t="shared" si="19"/>
        <v>627761.60210000002</v>
      </c>
      <c r="G230" s="12">
        <v>643355.24001990759</v>
      </c>
      <c r="H230" s="12">
        <f t="shared" si="20"/>
        <v>15593.637919907575</v>
      </c>
      <c r="I230" s="14">
        <f t="shared" si="21"/>
        <v>2.4840063278390057E-2</v>
      </c>
      <c r="K230" s="12">
        <v>121302.3913</v>
      </c>
      <c r="L230" s="12">
        <f t="shared" si="22"/>
        <v>3492.8221434482757</v>
      </c>
      <c r="M230" s="12">
        <f t="shared" si="23"/>
        <v>3600.3644739303973</v>
      </c>
      <c r="N230" s="14">
        <f t="shared" si="24"/>
        <v>3.0789523790624829E-2</v>
      </c>
    </row>
    <row r="231" spans="1:14" x14ac:dyDescent="0.35">
      <c r="A231" s="5">
        <v>9095208</v>
      </c>
      <c r="B231" s="6" t="s">
        <v>216</v>
      </c>
      <c r="C231" s="7">
        <v>55</v>
      </c>
      <c r="D231" s="8">
        <v>293365.97289999999</v>
      </c>
      <c r="E231" s="8">
        <v>17988</v>
      </c>
      <c r="F231" s="8">
        <f t="shared" si="19"/>
        <v>311353.97289999999</v>
      </c>
      <c r="G231" s="12">
        <v>315173.41126000002</v>
      </c>
      <c r="H231" s="12">
        <f t="shared" si="20"/>
        <v>3819.4383600000292</v>
      </c>
      <c r="I231" s="14">
        <f t="shared" si="21"/>
        <v>1.2267190055181176E-2</v>
      </c>
      <c r="K231" s="12">
        <v>120382.0549</v>
      </c>
      <c r="L231" s="12">
        <f t="shared" si="22"/>
        <v>3472.2166909090911</v>
      </c>
      <c r="M231" s="12">
        <f t="shared" si="23"/>
        <v>3541.6610247272733</v>
      </c>
      <c r="N231" s="14">
        <f t="shared" si="24"/>
        <v>2.0000000000000018E-2</v>
      </c>
    </row>
    <row r="232" spans="1:14" x14ac:dyDescent="0.35">
      <c r="A232" s="5">
        <v>9095210</v>
      </c>
      <c r="B232" s="6" t="s">
        <v>217</v>
      </c>
      <c r="C232" s="7">
        <v>201</v>
      </c>
      <c r="D232" s="8">
        <v>779870.12910000002</v>
      </c>
      <c r="E232" s="8">
        <v>36155.879999999997</v>
      </c>
      <c r="F232" s="8">
        <f t="shared" si="19"/>
        <v>816026.00910000002</v>
      </c>
      <c r="G232" s="12">
        <v>843605.69660000002</v>
      </c>
      <c r="H232" s="12">
        <f t="shared" si="20"/>
        <v>27579.6875</v>
      </c>
      <c r="I232" s="14">
        <f t="shared" si="21"/>
        <v>3.3797559382228171E-2</v>
      </c>
      <c r="K232" s="12">
        <v>121225.6966</v>
      </c>
      <c r="L232" s="12">
        <f t="shared" si="22"/>
        <v>3456.7179726368158</v>
      </c>
      <c r="M232" s="12">
        <f t="shared" si="23"/>
        <v>3593.9303482587065</v>
      </c>
      <c r="N232" s="14">
        <f t="shared" si="24"/>
        <v>3.9694408600312814E-2</v>
      </c>
    </row>
    <row r="233" spans="1:14" x14ac:dyDescent="0.35">
      <c r="A233" s="5">
        <v>9095212</v>
      </c>
      <c r="B233" s="6" t="s">
        <v>218</v>
      </c>
      <c r="C233" s="7">
        <v>42</v>
      </c>
      <c r="D233" s="8">
        <v>280503.37939999998</v>
      </c>
      <c r="E233" s="8">
        <v>17988</v>
      </c>
      <c r="F233" s="8">
        <f t="shared" si="19"/>
        <v>298491.37939999998</v>
      </c>
      <c r="G233" s="12">
        <v>314605.02462461201</v>
      </c>
      <c r="H233" s="12">
        <f t="shared" si="20"/>
        <v>16113.645224612032</v>
      </c>
      <c r="I233" s="14">
        <f t="shared" si="21"/>
        <v>5.3983620086456741E-2</v>
      </c>
      <c r="K233" s="12">
        <v>163899.29070000001</v>
      </c>
      <c r="L233" s="12">
        <f t="shared" si="22"/>
        <v>3204.5735404761895</v>
      </c>
      <c r="M233" s="12">
        <f t="shared" si="23"/>
        <v>3588.2317601098093</v>
      </c>
      <c r="N233" s="14">
        <f t="shared" si="24"/>
        <v>0.11972208307524412</v>
      </c>
    </row>
    <row r="234" spans="1:14" x14ac:dyDescent="0.35">
      <c r="A234" s="5">
        <v>9095213</v>
      </c>
      <c r="B234" s="6" t="s">
        <v>219</v>
      </c>
      <c r="C234" s="7">
        <v>57</v>
      </c>
      <c r="D234" s="8">
        <v>302318.571</v>
      </c>
      <c r="E234" s="8">
        <v>17988</v>
      </c>
      <c r="F234" s="8">
        <f t="shared" si="19"/>
        <v>320306.571</v>
      </c>
      <c r="G234" s="12">
        <v>324340.10900200001</v>
      </c>
      <c r="H234" s="12">
        <f t="shared" si="20"/>
        <v>4033.5380020000157</v>
      </c>
      <c r="I234" s="14">
        <f t="shared" si="21"/>
        <v>1.2592741976561017E-2</v>
      </c>
      <c r="K234" s="12">
        <v>118629.6719</v>
      </c>
      <c r="L234" s="12">
        <f t="shared" si="22"/>
        <v>3538.1912122807016</v>
      </c>
      <c r="M234" s="12">
        <f t="shared" si="23"/>
        <v>3608.9550368771929</v>
      </c>
      <c r="N234" s="14">
        <f t="shared" si="24"/>
        <v>2.0000000099168469E-2</v>
      </c>
    </row>
    <row r="235" spans="1:14" x14ac:dyDescent="0.35">
      <c r="A235" s="5">
        <v>9095215</v>
      </c>
      <c r="B235" s="6" t="s">
        <v>220</v>
      </c>
      <c r="C235" s="7">
        <v>59</v>
      </c>
      <c r="D235" s="8">
        <v>351342.2292</v>
      </c>
      <c r="E235" s="8">
        <v>17988</v>
      </c>
      <c r="F235" s="8">
        <f t="shared" si="19"/>
        <v>369330.2292</v>
      </c>
      <c r="G235" s="12">
        <v>390604.64602078183</v>
      </c>
      <c r="H235" s="12">
        <f t="shared" si="20"/>
        <v>21274.416820781829</v>
      </c>
      <c r="I235" s="14">
        <f t="shared" si="21"/>
        <v>5.7602695741596932E-2</v>
      </c>
      <c r="K235" s="12">
        <v>163474.91339999999</v>
      </c>
      <c r="L235" s="12">
        <f t="shared" si="22"/>
        <v>3489.0731491525426</v>
      </c>
      <c r="M235" s="12">
        <f t="shared" si="23"/>
        <v>3849.6564850979971</v>
      </c>
      <c r="N235" s="14">
        <f t="shared" si="24"/>
        <v>0.10334645349382732</v>
      </c>
    </row>
    <row r="236" spans="1:14" x14ac:dyDescent="0.35">
      <c r="A236" s="5">
        <v>9095217</v>
      </c>
      <c r="B236" s="6" t="s">
        <v>221</v>
      </c>
      <c r="C236" s="7">
        <v>70</v>
      </c>
      <c r="D236" s="8">
        <v>365724.09110000002</v>
      </c>
      <c r="E236" s="8">
        <v>17988</v>
      </c>
      <c r="F236" s="8">
        <f t="shared" si="19"/>
        <v>383712.09110000002</v>
      </c>
      <c r="G236" s="12">
        <v>407406.72266491229</v>
      </c>
      <c r="H236" s="12">
        <f t="shared" si="20"/>
        <v>23694.63156491227</v>
      </c>
      <c r="I236" s="14">
        <f t="shared" si="21"/>
        <v>6.1751068351758365E-2</v>
      </c>
      <c r="K236" s="12">
        <v>164102.33670000001</v>
      </c>
      <c r="L236" s="12">
        <f t="shared" si="22"/>
        <v>3137.2822057142857</v>
      </c>
      <c r="M236" s="12">
        <f t="shared" si="23"/>
        <v>3475.7769423558898</v>
      </c>
      <c r="N236" s="14">
        <f t="shared" si="24"/>
        <v>0.10789425829307464</v>
      </c>
    </row>
    <row r="237" spans="1:14" x14ac:dyDescent="0.35">
      <c r="A237" s="5">
        <v>9095218</v>
      </c>
      <c r="B237" s="6" t="s">
        <v>222</v>
      </c>
      <c r="C237" s="7">
        <v>96</v>
      </c>
      <c r="D237" s="8">
        <v>449269.44329999998</v>
      </c>
      <c r="E237" s="8">
        <v>18561.48</v>
      </c>
      <c r="F237" s="8">
        <f t="shared" si="19"/>
        <v>467830.92329999997</v>
      </c>
      <c r="G237" s="12">
        <v>493004.95598612831</v>
      </c>
      <c r="H237" s="12">
        <f t="shared" si="20"/>
        <v>25174.032686128339</v>
      </c>
      <c r="I237" s="14">
        <f t="shared" si="21"/>
        <v>5.3810108379657828E-2</v>
      </c>
      <c r="K237" s="12">
        <v>152296.11396328438</v>
      </c>
      <c r="L237" s="12">
        <f t="shared" si="22"/>
        <v>3286.8209305907876</v>
      </c>
      <c r="M237" s="12">
        <f t="shared" si="23"/>
        <v>3549.0504377379571</v>
      </c>
      <c r="N237" s="14">
        <f t="shared" si="24"/>
        <v>7.978210942572872E-2</v>
      </c>
    </row>
    <row r="238" spans="1:14" x14ac:dyDescent="0.35">
      <c r="A238" s="5">
        <v>9095221</v>
      </c>
      <c r="B238" s="6" t="s">
        <v>223</v>
      </c>
      <c r="C238" s="7">
        <v>423</v>
      </c>
      <c r="D238" s="8">
        <v>1615622.1279</v>
      </c>
      <c r="E238" s="8">
        <v>87045.068599999999</v>
      </c>
      <c r="F238" s="8">
        <f t="shared" si="19"/>
        <v>1702667.1965000001</v>
      </c>
      <c r="G238" s="12">
        <v>1776116.2487999999</v>
      </c>
      <c r="H238" s="12">
        <f t="shared" si="20"/>
        <v>73449.052299999865</v>
      </c>
      <c r="I238" s="14">
        <f t="shared" si="21"/>
        <v>4.3137644544384068E-2</v>
      </c>
      <c r="K238" s="12">
        <v>125776.2488</v>
      </c>
      <c r="L238" s="12">
        <f t="shared" si="22"/>
        <v>3727.8745808510644</v>
      </c>
      <c r="M238" s="12">
        <f t="shared" si="23"/>
        <v>3901.5130023640663</v>
      </c>
      <c r="N238" s="14">
        <f t="shared" si="24"/>
        <v>4.6578396817567036E-2</v>
      </c>
    </row>
    <row r="239" spans="1:14" x14ac:dyDescent="0.35">
      <c r="A239" s="5">
        <v>9095225</v>
      </c>
      <c r="B239" s="6" t="s">
        <v>224</v>
      </c>
      <c r="C239" s="7">
        <v>55</v>
      </c>
      <c r="D239" s="8">
        <v>321377.60969999997</v>
      </c>
      <c r="E239" s="8">
        <v>17988</v>
      </c>
      <c r="F239" s="8">
        <f t="shared" si="19"/>
        <v>339365.60969999997</v>
      </c>
      <c r="G239" s="12">
        <v>359001.18114285712</v>
      </c>
      <c r="H239" s="12">
        <f t="shared" si="20"/>
        <v>19635.571442857152</v>
      </c>
      <c r="I239" s="14">
        <f t="shared" si="21"/>
        <v>5.7859638341713593E-2</v>
      </c>
      <c r="K239" s="12">
        <v>168780.82399999999</v>
      </c>
      <c r="L239" s="12">
        <f t="shared" si="22"/>
        <v>3101.5415581818179</v>
      </c>
      <c r="M239" s="12">
        <f t="shared" si="23"/>
        <v>3458.5519480519479</v>
      </c>
      <c r="N239" s="14">
        <f t="shared" si="24"/>
        <v>0.11510740164946109</v>
      </c>
    </row>
    <row r="240" spans="1:14" x14ac:dyDescent="0.35">
      <c r="A240" s="5">
        <v>9095226</v>
      </c>
      <c r="B240" s="6" t="s">
        <v>225</v>
      </c>
      <c r="C240" s="7">
        <v>60</v>
      </c>
      <c r="D240" s="8">
        <v>320975.30440000002</v>
      </c>
      <c r="E240" s="8">
        <v>17988</v>
      </c>
      <c r="F240" s="8">
        <f t="shared" si="19"/>
        <v>338963.30440000002</v>
      </c>
      <c r="G240" s="12">
        <v>343372.25414400001</v>
      </c>
      <c r="H240" s="12">
        <f t="shared" si="20"/>
        <v>4408.9497439999832</v>
      </c>
      <c r="I240" s="14">
        <f t="shared" si="21"/>
        <v>1.3007159438111593E-2</v>
      </c>
      <c r="K240" s="12">
        <v>118515.8172</v>
      </c>
      <c r="L240" s="12">
        <f t="shared" si="22"/>
        <v>3674.1247866666672</v>
      </c>
      <c r="M240" s="12">
        <f t="shared" si="23"/>
        <v>3747.6072824000003</v>
      </c>
      <c r="N240" s="14">
        <f t="shared" si="24"/>
        <v>2.0000000000000018E-2</v>
      </c>
    </row>
    <row r="241" spans="1:14" x14ac:dyDescent="0.35">
      <c r="A241" s="5">
        <v>9094001</v>
      </c>
      <c r="B241" s="6" t="s">
        <v>226</v>
      </c>
      <c r="C241" s="7">
        <v>124</v>
      </c>
      <c r="D241" s="8">
        <v>969318.85270000005</v>
      </c>
      <c r="E241" s="8">
        <v>37134.617100000003</v>
      </c>
      <c r="F241" s="8">
        <f t="shared" si="19"/>
        <v>1006453.4698000001</v>
      </c>
      <c r="G241" s="12">
        <v>1022202.7556360002</v>
      </c>
      <c r="H241" s="12">
        <f t="shared" si="20"/>
        <v>15749.285836000112</v>
      </c>
      <c r="I241" s="14">
        <f t="shared" si="21"/>
        <v>1.5648300004499793E-2</v>
      </c>
      <c r="K241" s="12">
        <v>218989.17800000001</v>
      </c>
      <c r="L241" s="12">
        <f t="shared" si="22"/>
        <v>6350.518482258065</v>
      </c>
      <c r="M241" s="12">
        <f t="shared" si="23"/>
        <v>6477.5288519032274</v>
      </c>
      <c r="N241" s="14">
        <f t="shared" si="24"/>
        <v>2.000000000000024E-2</v>
      </c>
    </row>
    <row r="242" spans="1:14" x14ac:dyDescent="0.35">
      <c r="A242" s="5">
        <v>9094008</v>
      </c>
      <c r="B242" s="6" t="s">
        <v>227</v>
      </c>
      <c r="C242" s="7">
        <v>120</v>
      </c>
      <c r="D242" s="8">
        <v>869909.87089999998</v>
      </c>
      <c r="E242" s="8">
        <v>44554.371400000004</v>
      </c>
      <c r="F242" s="8">
        <f t="shared" si="19"/>
        <v>914464.24230000004</v>
      </c>
      <c r="G242" s="12">
        <v>928343.06570599996</v>
      </c>
      <c r="H242" s="12">
        <f t="shared" si="20"/>
        <v>13878.823405999923</v>
      </c>
      <c r="I242" s="14">
        <f t="shared" si="21"/>
        <v>1.5176999563255578E-2</v>
      </c>
      <c r="K242" s="12">
        <v>220523.07199999999</v>
      </c>
      <c r="L242" s="12">
        <f t="shared" si="22"/>
        <v>5782.843085833334</v>
      </c>
      <c r="M242" s="12">
        <f t="shared" si="23"/>
        <v>5898.4999475499999</v>
      </c>
      <c r="N242" s="14">
        <f t="shared" si="24"/>
        <v>1.9999999999999796E-2</v>
      </c>
    </row>
    <row r="243" spans="1:14" x14ac:dyDescent="0.35">
      <c r="A243" s="5">
        <v>9094011</v>
      </c>
      <c r="B243" s="6" t="s">
        <v>228</v>
      </c>
      <c r="C243" s="7">
        <v>98</v>
      </c>
      <c r="D243" s="8">
        <v>785253.99540000001</v>
      </c>
      <c r="E243" s="8">
        <v>26478</v>
      </c>
      <c r="F243" s="8">
        <f t="shared" si="19"/>
        <v>811731.99540000001</v>
      </c>
      <c r="G243" s="12">
        <v>824121.66945599997</v>
      </c>
      <c r="H243" s="12">
        <f t="shared" si="20"/>
        <v>12389.67405599996</v>
      </c>
      <c r="I243" s="14">
        <f t="shared" si="21"/>
        <v>1.5263256993947483E-2</v>
      </c>
      <c r="K243" s="12">
        <v>192248.29259999999</v>
      </c>
      <c r="L243" s="12">
        <f t="shared" si="22"/>
        <v>6321.2622734693887</v>
      </c>
      <c r="M243" s="12">
        <f t="shared" si="23"/>
        <v>6447.6875189387747</v>
      </c>
      <c r="N243" s="14">
        <f t="shared" si="24"/>
        <v>1.9999999999999796E-2</v>
      </c>
    </row>
    <row r="244" spans="1:14" x14ac:dyDescent="0.35">
      <c r="A244" s="5">
        <v>9094056</v>
      </c>
      <c r="B244" s="6" t="s">
        <v>229</v>
      </c>
      <c r="C244" s="7">
        <v>390</v>
      </c>
      <c r="D244" s="8">
        <v>2193926.1666000001</v>
      </c>
      <c r="E244" s="8">
        <v>103264.2</v>
      </c>
      <c r="F244" s="8">
        <f t="shared" si="19"/>
        <v>2297190.3666000003</v>
      </c>
      <c r="G244" s="12">
        <v>2338165.7147580003</v>
      </c>
      <c r="H244" s="12">
        <f t="shared" si="20"/>
        <v>40975.348158000037</v>
      </c>
      <c r="I244" s="14">
        <f t="shared" si="21"/>
        <v>1.7837158275500808E-2</v>
      </c>
      <c r="K244" s="12">
        <v>248422.95970000001</v>
      </c>
      <c r="L244" s="12">
        <f t="shared" si="22"/>
        <v>5253.2497612820516</v>
      </c>
      <c r="M244" s="12">
        <f t="shared" si="23"/>
        <v>5358.3147565589752</v>
      </c>
      <c r="N244" s="14">
        <f t="shared" si="24"/>
        <v>2.0000000009761987E-2</v>
      </c>
    </row>
    <row r="245" spans="1:14" x14ac:dyDescent="0.35">
      <c r="A245" s="5">
        <v>9094104</v>
      </c>
      <c r="B245" s="6" t="s">
        <v>230</v>
      </c>
      <c r="C245" s="7">
        <v>578</v>
      </c>
      <c r="D245" s="8">
        <v>3230738.7763</v>
      </c>
      <c r="E245" s="8">
        <v>153042.84</v>
      </c>
      <c r="F245" s="8">
        <f t="shared" si="19"/>
        <v>3383781.6162999999</v>
      </c>
      <c r="G245" s="12">
        <v>3474500.2182639721</v>
      </c>
      <c r="H245" s="12">
        <f t="shared" si="20"/>
        <v>90718.601963972207</v>
      </c>
      <c r="I245" s="14">
        <f t="shared" si="21"/>
        <v>2.6809827657604091E-2</v>
      </c>
      <c r="K245" s="12">
        <v>226027.72643333336</v>
      </c>
      <c r="L245" s="12">
        <f t="shared" si="22"/>
        <v>5463.2420239907724</v>
      </c>
      <c r="M245" s="12">
        <f t="shared" si="23"/>
        <v>5620.1946225443571</v>
      </c>
      <c r="N245" s="14">
        <f t="shared" si="24"/>
        <v>2.8728838639100696E-2</v>
      </c>
    </row>
    <row r="246" spans="1:14" x14ac:dyDescent="0.35">
      <c r="A246" s="5">
        <v>9094150</v>
      </c>
      <c r="B246" s="6" t="s">
        <v>231</v>
      </c>
      <c r="C246" s="7">
        <v>955</v>
      </c>
      <c r="D246" s="8">
        <v>4901076.9818000002</v>
      </c>
      <c r="E246" s="8">
        <v>252864.9</v>
      </c>
      <c r="F246" s="8">
        <f t="shared" si="19"/>
        <v>5153941.8818000006</v>
      </c>
      <c r="G246" s="12">
        <v>5297401.9817599999</v>
      </c>
      <c r="H246" s="12">
        <f t="shared" si="20"/>
        <v>143460.09995999932</v>
      </c>
      <c r="I246" s="14">
        <f t="shared" si="21"/>
        <v>2.7835024773289918E-2</v>
      </c>
      <c r="K246" s="12">
        <v>243876.98180000001</v>
      </c>
      <c r="L246" s="12">
        <f t="shared" si="22"/>
        <v>5141.4292146596863</v>
      </c>
      <c r="M246" s="12">
        <f t="shared" si="23"/>
        <v>5291.6492146178007</v>
      </c>
      <c r="N246" s="14">
        <f t="shared" si="24"/>
        <v>2.9217556769972397E-2</v>
      </c>
    </row>
    <row r="247" spans="1:14" x14ac:dyDescent="0.35">
      <c r="A247" s="5">
        <v>9094151</v>
      </c>
      <c r="B247" s="6" t="s">
        <v>232</v>
      </c>
      <c r="C247" s="7">
        <v>209</v>
      </c>
      <c r="D247" s="8">
        <v>1365149.5205999999</v>
      </c>
      <c r="E247" s="8">
        <v>67756.8943</v>
      </c>
      <c r="F247" s="8">
        <f t="shared" si="19"/>
        <v>1432906.4149</v>
      </c>
      <c r="G247" s="12">
        <v>1457032.9919979998</v>
      </c>
      <c r="H247" s="12">
        <f t="shared" si="20"/>
        <v>24126.577097999863</v>
      </c>
      <c r="I247" s="14">
        <f t="shared" si="21"/>
        <v>1.6837510703505032E-2</v>
      </c>
      <c r="K247" s="12">
        <v>226577.56</v>
      </c>
      <c r="L247" s="12">
        <f t="shared" si="22"/>
        <v>5771.9083966507169</v>
      </c>
      <c r="M247" s="12">
        <f t="shared" si="23"/>
        <v>5887.3465645837314</v>
      </c>
      <c r="N247" s="14">
        <f t="shared" si="24"/>
        <v>2.0000000000000018E-2</v>
      </c>
    </row>
    <row r="248" spans="1:14" x14ac:dyDescent="0.35">
      <c r="A248" s="5">
        <v>9094152</v>
      </c>
      <c r="B248" s="6" t="s">
        <v>233</v>
      </c>
      <c r="C248" s="7">
        <v>1073</v>
      </c>
      <c r="D248" s="8">
        <v>5527188.0025000004</v>
      </c>
      <c r="E248" s="8">
        <v>284108.94</v>
      </c>
      <c r="F248" s="8">
        <f t="shared" si="19"/>
        <v>5811296.9425000008</v>
      </c>
      <c r="G248" s="12">
        <v>5972483.0024999995</v>
      </c>
      <c r="H248" s="12">
        <f t="shared" si="20"/>
        <v>161186.05999999866</v>
      </c>
      <c r="I248" s="14">
        <f t="shared" si="21"/>
        <v>2.7736675925332577E-2</v>
      </c>
      <c r="K248" s="12">
        <v>279988.0025</v>
      </c>
      <c r="L248" s="12">
        <f t="shared" si="22"/>
        <v>5154.9943522833182</v>
      </c>
      <c r="M248" s="12">
        <f t="shared" si="23"/>
        <v>5305.2143522833167</v>
      </c>
      <c r="N248" s="14">
        <f t="shared" si="24"/>
        <v>2.9140672081136465E-2</v>
      </c>
    </row>
    <row r="249" spans="1:14" x14ac:dyDescent="0.35">
      <c r="A249" s="5">
        <v>9094204</v>
      </c>
      <c r="B249" s="6" t="s">
        <v>234</v>
      </c>
      <c r="C249" s="7">
        <v>463</v>
      </c>
      <c r="D249" s="8">
        <v>2556534.6664</v>
      </c>
      <c r="E249" s="8">
        <v>122593.14</v>
      </c>
      <c r="F249" s="8">
        <f t="shared" si="19"/>
        <v>2679127.8064000001</v>
      </c>
      <c r="G249" s="12">
        <v>2747645.5634496026</v>
      </c>
      <c r="H249" s="12">
        <f t="shared" si="20"/>
        <v>68517.757049602456</v>
      </c>
      <c r="I249" s="14">
        <f t="shared" si="21"/>
        <v>2.5574650408959565E-2</v>
      </c>
      <c r="K249" s="12">
        <v>220640.6351666667</v>
      </c>
      <c r="L249" s="12">
        <f t="shared" si="22"/>
        <v>5309.9074972642193</v>
      </c>
      <c r="M249" s="12">
        <f t="shared" si="23"/>
        <v>5457.8940135700568</v>
      </c>
      <c r="N249" s="14">
        <f t="shared" si="24"/>
        <v>2.7869885940966732E-2</v>
      </c>
    </row>
    <row r="250" spans="1:14" x14ac:dyDescent="0.35">
      <c r="A250" s="5">
        <v>9094310</v>
      </c>
      <c r="B250" s="6" t="s">
        <v>235</v>
      </c>
      <c r="C250" s="7">
        <v>1262</v>
      </c>
      <c r="D250" s="8">
        <v>6337521.7034</v>
      </c>
      <c r="E250" s="8">
        <v>334152.36</v>
      </c>
      <c r="F250" s="8">
        <f t="shared" si="19"/>
        <v>6671674.0634000003</v>
      </c>
      <c r="G250" s="12">
        <v>6861251.7034</v>
      </c>
      <c r="H250" s="12">
        <f t="shared" si="20"/>
        <v>189577.63999999966</v>
      </c>
      <c r="I250" s="14">
        <f t="shared" si="21"/>
        <v>2.8415302995690395E-2</v>
      </c>
      <c r="K250" s="12">
        <v>145321.7034</v>
      </c>
      <c r="L250" s="12">
        <f t="shared" si="22"/>
        <v>5171.4361014263077</v>
      </c>
      <c r="M250" s="12">
        <f t="shared" si="23"/>
        <v>5321.656101426307</v>
      </c>
      <c r="N250" s="14">
        <f t="shared" si="24"/>
        <v>2.9048024002185313E-2</v>
      </c>
    </row>
    <row r="251" spans="1:14" x14ac:dyDescent="0.35">
      <c r="A251" s="5">
        <v>9094501</v>
      </c>
      <c r="B251" s="6" t="s">
        <v>236</v>
      </c>
      <c r="C251" s="7">
        <v>1030</v>
      </c>
      <c r="D251" s="8">
        <v>5296727.9628999997</v>
      </c>
      <c r="E251" s="8">
        <v>272723.40000000002</v>
      </c>
      <c r="F251" s="8">
        <f t="shared" si="19"/>
        <v>5569451.3629000001</v>
      </c>
      <c r="G251" s="12">
        <v>5724177.9628800005</v>
      </c>
      <c r="H251" s="12">
        <f t="shared" si="20"/>
        <v>154726.59998000041</v>
      </c>
      <c r="I251" s="14">
        <f t="shared" si="21"/>
        <v>2.7781300149362309E-2</v>
      </c>
      <c r="K251" s="12">
        <v>264527.96290000004</v>
      </c>
      <c r="L251" s="12">
        <f t="shared" si="22"/>
        <v>5150.4110679611658</v>
      </c>
      <c r="M251" s="12">
        <f t="shared" si="23"/>
        <v>5300.6310679417484</v>
      </c>
      <c r="N251" s="14">
        <f t="shared" si="24"/>
        <v>2.91666039852716E-2</v>
      </c>
    </row>
    <row r="252" spans="1:14" x14ac:dyDescent="0.35">
      <c r="A252" s="5">
        <v>9094622</v>
      </c>
      <c r="B252" s="6" t="s">
        <v>237</v>
      </c>
      <c r="C252" s="7">
        <v>958</v>
      </c>
      <c r="D252" s="8">
        <v>4963226.2224000003</v>
      </c>
      <c r="E252" s="8">
        <v>253659.24</v>
      </c>
      <c r="F252" s="8">
        <f t="shared" si="19"/>
        <v>5216885.4624000005</v>
      </c>
      <c r="G252" s="12">
        <v>5365467.3426159108</v>
      </c>
      <c r="H252" s="12">
        <f t="shared" si="20"/>
        <v>148581.88021591026</v>
      </c>
      <c r="I252" s="14">
        <f t="shared" si="21"/>
        <v>2.8480955023221011E-2</v>
      </c>
      <c r="K252" s="12">
        <v>168711.5226</v>
      </c>
      <c r="L252" s="12">
        <f t="shared" si="22"/>
        <v>5269.4926302713993</v>
      </c>
      <c r="M252" s="12">
        <f t="shared" si="23"/>
        <v>5424.5885386387381</v>
      </c>
      <c r="N252" s="14">
        <f t="shared" si="24"/>
        <v>2.9432797282297418E-2</v>
      </c>
    </row>
    <row r="253" spans="1:14" x14ac:dyDescent="0.35">
      <c r="A253" s="5">
        <v>9094630</v>
      </c>
      <c r="B253" s="6" t="s">
        <v>238</v>
      </c>
      <c r="C253" s="7">
        <v>465</v>
      </c>
      <c r="D253" s="8">
        <v>3216879.8492999999</v>
      </c>
      <c r="E253" s="8">
        <v>137609.76860000001</v>
      </c>
      <c r="F253" s="8">
        <f t="shared" si="19"/>
        <v>3354489.6179</v>
      </c>
      <c r="G253" s="12">
        <v>3425910.0206855037</v>
      </c>
      <c r="H253" s="12">
        <f t="shared" si="20"/>
        <v>71420.402785503771</v>
      </c>
      <c r="I253" s="14">
        <f t="shared" si="21"/>
        <v>2.1290989366726576E-2</v>
      </c>
      <c r="K253" s="12">
        <v>109486.9776</v>
      </c>
      <c r="L253" s="12">
        <f t="shared" si="22"/>
        <v>6978.5003017204299</v>
      </c>
      <c r="M253" s="12">
        <f t="shared" si="23"/>
        <v>7132.0925657752769</v>
      </c>
      <c r="N253" s="14">
        <f t="shared" si="24"/>
        <v>2.2009351209310912E-2</v>
      </c>
    </row>
    <row r="254" spans="1:14" x14ac:dyDescent="0.35">
      <c r="A254" s="5">
        <v>9094634</v>
      </c>
      <c r="B254" s="6" t="s">
        <v>239</v>
      </c>
      <c r="C254" s="7">
        <v>701</v>
      </c>
      <c r="D254" s="8">
        <v>3794071.4344000001</v>
      </c>
      <c r="E254" s="8">
        <v>185610.78</v>
      </c>
      <c r="F254" s="8">
        <f t="shared" si="19"/>
        <v>3979682.2143999999</v>
      </c>
      <c r="G254" s="12">
        <v>4099381.6985922107</v>
      </c>
      <c r="H254" s="12">
        <f t="shared" si="20"/>
        <v>119699.48419221072</v>
      </c>
      <c r="I254" s="14">
        <f t="shared" si="21"/>
        <v>3.0077648853240824E-2</v>
      </c>
      <c r="K254" s="12">
        <v>140735.2677</v>
      </c>
      <c r="L254" s="12">
        <f t="shared" si="22"/>
        <v>5476.3865145506416</v>
      </c>
      <c r="M254" s="12">
        <f t="shared" si="23"/>
        <v>5647.1418415010139</v>
      </c>
      <c r="N254" s="14">
        <f t="shared" si="24"/>
        <v>3.1180291328356535E-2</v>
      </c>
    </row>
    <row r="255" spans="1:14" x14ac:dyDescent="0.35">
      <c r="A255" s="5">
        <v>9094810</v>
      </c>
      <c r="B255" s="6" t="s">
        <v>240</v>
      </c>
      <c r="C255" s="7">
        <v>677</v>
      </c>
      <c r="D255" s="8">
        <v>3762523.4909000001</v>
      </c>
      <c r="E255" s="8">
        <v>179256.06</v>
      </c>
      <c r="F255" s="8">
        <f t="shared" si="19"/>
        <v>3941779.5509000001</v>
      </c>
      <c r="G255" s="12">
        <v>4069878.5903684297</v>
      </c>
      <c r="H255" s="12">
        <f t="shared" si="20"/>
        <v>128099.03946842952</v>
      </c>
      <c r="I255" s="14">
        <f t="shared" si="21"/>
        <v>3.2497768536848159E-2</v>
      </c>
      <c r="K255" s="12">
        <v>132116.34400000001</v>
      </c>
      <c r="L255" s="12">
        <f t="shared" si="22"/>
        <v>5627.2720929098969</v>
      </c>
      <c r="M255" s="12">
        <f t="shared" si="23"/>
        <v>5816.4878085205755</v>
      </c>
      <c r="N255" s="14">
        <f t="shared" si="24"/>
        <v>3.3624767469318195E-2</v>
      </c>
    </row>
    <row r="256" spans="1:14" x14ac:dyDescent="0.35">
      <c r="A256" s="5">
        <v>9092003</v>
      </c>
      <c r="B256" s="6" t="s">
        <v>241</v>
      </c>
      <c r="C256" s="7">
        <v>95</v>
      </c>
      <c r="D256" s="8">
        <v>446604.71470000001</v>
      </c>
      <c r="E256" s="8">
        <v>19740.9771</v>
      </c>
      <c r="F256" s="8">
        <f t="shared" si="19"/>
        <v>466345.69180000003</v>
      </c>
      <c r="G256" s="12">
        <v>490509.6989087665</v>
      </c>
      <c r="H256" s="12">
        <f t="shared" si="20"/>
        <v>24164.007108766469</v>
      </c>
      <c r="I256" s="14">
        <f t="shared" si="21"/>
        <v>5.1815654210288331E-2</v>
      </c>
      <c r="K256" s="12">
        <v>153495.13373137516</v>
      </c>
      <c r="L256" s="12">
        <f t="shared" si="22"/>
        <v>3293.1637691434198</v>
      </c>
      <c r="M256" s="12">
        <f t="shared" si="23"/>
        <v>3547.5217387093826</v>
      </c>
      <c r="N256" s="14">
        <f t="shared" si="24"/>
        <v>7.7238178055178741E-2</v>
      </c>
    </row>
    <row r="257" spans="1:14" x14ac:dyDescent="0.35">
      <c r="A257" s="5">
        <v>9092006</v>
      </c>
      <c r="B257" s="6" t="s">
        <v>242</v>
      </c>
      <c r="C257" s="7">
        <v>292</v>
      </c>
      <c r="D257" s="8">
        <v>1132082.7693</v>
      </c>
      <c r="E257" s="8">
        <v>52524.959999999999</v>
      </c>
      <c r="F257" s="8">
        <f t="shared" si="19"/>
        <v>1184607.7293</v>
      </c>
      <c r="G257" s="12">
        <v>1225928.629</v>
      </c>
      <c r="H257" s="12">
        <f t="shared" si="20"/>
        <v>41320.899699999951</v>
      </c>
      <c r="I257" s="14">
        <f t="shared" si="21"/>
        <v>3.4881504381553352E-2</v>
      </c>
      <c r="K257" s="12">
        <v>123168.629</v>
      </c>
      <c r="L257" s="12">
        <f t="shared" si="22"/>
        <v>3635.0654119863016</v>
      </c>
      <c r="M257" s="12">
        <f t="shared" si="23"/>
        <v>3776.5753424657532</v>
      </c>
      <c r="N257" s="14">
        <f t="shared" si="24"/>
        <v>3.8929129036532784E-2</v>
      </c>
    </row>
    <row r="258" spans="1:14" x14ac:dyDescent="0.35">
      <c r="A258" s="5">
        <v>9092007</v>
      </c>
      <c r="B258" s="6" t="s">
        <v>243</v>
      </c>
      <c r="C258" s="7">
        <v>175</v>
      </c>
      <c r="D258" s="8">
        <v>713833.75069999998</v>
      </c>
      <c r="E258" s="8">
        <v>31479</v>
      </c>
      <c r="F258" s="8">
        <f t="shared" si="19"/>
        <v>745312.75069999998</v>
      </c>
      <c r="G258" s="12">
        <v>766377.53044705885</v>
      </c>
      <c r="H258" s="12">
        <f t="shared" si="20"/>
        <v>21064.77974705887</v>
      </c>
      <c r="I258" s="14">
        <f t="shared" si="21"/>
        <v>2.8263007344601077E-2</v>
      </c>
      <c r="K258" s="12">
        <v>122197.16280000001</v>
      </c>
      <c r="L258" s="12">
        <f t="shared" si="22"/>
        <v>3560.6605022857138</v>
      </c>
      <c r="M258" s="12">
        <f t="shared" si="23"/>
        <v>3681.0306722689074</v>
      </c>
      <c r="N258" s="14">
        <f t="shared" si="24"/>
        <v>3.3805573405811584E-2</v>
      </c>
    </row>
    <row r="259" spans="1:14" x14ac:dyDescent="0.35">
      <c r="A259" s="5">
        <v>9092009</v>
      </c>
      <c r="B259" s="6" t="s">
        <v>244</v>
      </c>
      <c r="C259" s="7">
        <v>48</v>
      </c>
      <c r="D259" s="8">
        <v>320129.27289999998</v>
      </c>
      <c r="E259" s="8">
        <v>17988</v>
      </c>
      <c r="F259" s="8">
        <f t="shared" si="19"/>
        <v>338117.27289999998</v>
      </c>
      <c r="G259" s="12">
        <v>342495.49696800002</v>
      </c>
      <c r="H259" s="12">
        <f t="shared" si="20"/>
        <v>4378.2240680000396</v>
      </c>
      <c r="I259" s="14">
        <f t="shared" si="21"/>
        <v>1.2948832901816587E-2</v>
      </c>
      <c r="K259" s="12">
        <v>119206.0695</v>
      </c>
      <c r="L259" s="12">
        <f t="shared" si="22"/>
        <v>4560.6500708333333</v>
      </c>
      <c r="M259" s="12">
        <f t="shared" si="23"/>
        <v>4651.8630722500011</v>
      </c>
      <c r="N259" s="14">
        <f t="shared" si="24"/>
        <v>2.000000000000024E-2</v>
      </c>
    </row>
    <row r="260" spans="1:14" x14ac:dyDescent="0.35">
      <c r="A260" s="5">
        <v>9092017</v>
      </c>
      <c r="B260" s="6" t="s">
        <v>245</v>
      </c>
      <c r="C260" s="7">
        <v>37</v>
      </c>
      <c r="D260" s="8">
        <v>270686.56679999997</v>
      </c>
      <c r="E260" s="8">
        <v>17988</v>
      </c>
      <c r="F260" s="8">
        <f t="shared" si="19"/>
        <v>288674.56679999997</v>
      </c>
      <c r="G260" s="12">
        <v>303570.16362322576</v>
      </c>
      <c r="H260" s="12">
        <f t="shared" si="20"/>
        <v>14895.596823225787</v>
      </c>
      <c r="I260" s="14">
        <f t="shared" si="21"/>
        <v>5.1599962505688213E-2</v>
      </c>
      <c r="K260" s="12">
        <v>163555.55069999999</v>
      </c>
      <c r="L260" s="12">
        <f t="shared" si="22"/>
        <v>3381.595029729729</v>
      </c>
      <c r="M260" s="12">
        <f t="shared" si="23"/>
        <v>3784.1787276547502</v>
      </c>
      <c r="N260" s="14">
        <f t="shared" si="24"/>
        <v>0.11905142229795551</v>
      </c>
    </row>
    <row r="261" spans="1:14" x14ac:dyDescent="0.35">
      <c r="A261" s="5">
        <v>9092018</v>
      </c>
      <c r="B261" s="6" t="s">
        <v>246</v>
      </c>
      <c r="C261" s="7">
        <v>172</v>
      </c>
      <c r="D261" s="8">
        <v>667359.13450000004</v>
      </c>
      <c r="E261" s="8">
        <v>30939.360000000001</v>
      </c>
      <c r="F261" s="8">
        <f t="shared" si="19"/>
        <v>698298.49450000003</v>
      </c>
      <c r="G261" s="12">
        <v>721793.31519999995</v>
      </c>
      <c r="H261" s="12">
        <f t="shared" si="20"/>
        <v>23494.820699999924</v>
      </c>
      <c r="I261" s="14">
        <f t="shared" si="21"/>
        <v>3.3645813194574936E-2</v>
      </c>
      <c r="K261" s="12">
        <v>120633.3152</v>
      </c>
      <c r="L261" s="12">
        <f t="shared" si="22"/>
        <v>3358.5184843023262</v>
      </c>
      <c r="M261" s="12">
        <f t="shared" si="23"/>
        <v>3495.1162790697676</v>
      </c>
      <c r="N261" s="14">
        <f t="shared" si="24"/>
        <v>4.0672038997521698E-2</v>
      </c>
    </row>
    <row r="262" spans="1:14" x14ac:dyDescent="0.35">
      <c r="A262" s="5">
        <v>9092021</v>
      </c>
      <c r="B262" s="6" t="s">
        <v>247</v>
      </c>
      <c r="C262" s="7">
        <v>78</v>
      </c>
      <c r="D262" s="8">
        <v>410764.85710000002</v>
      </c>
      <c r="E262" s="8">
        <v>17988</v>
      </c>
      <c r="F262" s="8">
        <f t="shared" si="19"/>
        <v>428752.85710000002</v>
      </c>
      <c r="G262" s="12">
        <v>455713.04085428058</v>
      </c>
      <c r="H262" s="12">
        <f t="shared" si="20"/>
        <v>26960.183754280559</v>
      </c>
      <c r="I262" s="14">
        <f t="shared" si="21"/>
        <v>6.2880476031422772E-2</v>
      </c>
      <c r="K262" s="12">
        <v>163877.48018891856</v>
      </c>
      <c r="L262" s="12">
        <f t="shared" si="22"/>
        <v>3395.8381655266858</v>
      </c>
      <c r="M262" s="12">
        <f t="shared" si="23"/>
        <v>3741.4815469918212</v>
      </c>
      <c r="N262" s="14">
        <f t="shared" si="24"/>
        <v>0.10178440921419085</v>
      </c>
    </row>
    <row r="263" spans="1:14" x14ac:dyDescent="0.35">
      <c r="A263" s="5">
        <v>9092026</v>
      </c>
      <c r="B263" s="6" t="s">
        <v>248</v>
      </c>
      <c r="C263" s="7">
        <v>85</v>
      </c>
      <c r="D263" s="8">
        <v>373457.66320000001</v>
      </c>
      <c r="E263" s="8">
        <v>18001.388599999998</v>
      </c>
      <c r="F263" s="8">
        <f t="shared" si="19"/>
        <v>391459.05180000002</v>
      </c>
      <c r="G263" s="12">
        <v>399526.07899604039</v>
      </c>
      <c r="H263" s="12">
        <f t="shared" si="20"/>
        <v>8067.027196040377</v>
      </c>
      <c r="I263" s="14">
        <f t="shared" si="21"/>
        <v>2.060758886260694E-2</v>
      </c>
      <c r="K263" s="12">
        <v>119267.0386</v>
      </c>
      <c r="L263" s="12">
        <f t="shared" si="22"/>
        <v>3202.25897882353</v>
      </c>
      <c r="M263" s="12">
        <f t="shared" si="23"/>
        <v>3297.1651811298875</v>
      </c>
      <c r="N263" s="14">
        <f t="shared" si="24"/>
        <v>2.963726635914532E-2</v>
      </c>
    </row>
    <row r="264" spans="1:14" x14ac:dyDescent="0.35">
      <c r="A264" s="5">
        <v>9092100</v>
      </c>
      <c r="B264" s="6" t="s">
        <v>249</v>
      </c>
      <c r="C264" s="7">
        <v>28</v>
      </c>
      <c r="D264" s="8">
        <v>232348.08929999999</v>
      </c>
      <c r="E264" s="8">
        <v>17988</v>
      </c>
      <c r="F264" s="8">
        <f t="shared" ref="F264:F313" si="25">D264+E264</f>
        <v>250336.08929999999</v>
      </c>
      <c r="G264" s="12">
        <v>262519.3115714633</v>
      </c>
      <c r="H264" s="12">
        <f t="shared" ref="H264:H313" si="26">G264-F264</f>
        <v>12183.22227146331</v>
      </c>
      <c r="I264" s="14">
        <f t="shared" ref="I264:I313" si="27">G264/F264-1</f>
        <v>4.8667462632058012E-2</v>
      </c>
      <c r="K264" s="12">
        <v>163249.94219999999</v>
      </c>
      <c r="L264" s="12">
        <f t="shared" ref="L264:L313" si="28">(F264-K264)/C264</f>
        <v>3110.2195392857143</v>
      </c>
      <c r="M264" s="12">
        <f t="shared" ref="M264:M313" si="29">(G264-K264)/C264</f>
        <v>3545.3346204094041</v>
      </c>
      <c r="N264" s="14">
        <f t="shared" ref="N264:N313" si="30">M264/L264-1</f>
        <v>0.13989851058025859</v>
      </c>
    </row>
    <row r="265" spans="1:14" x14ac:dyDescent="0.35">
      <c r="A265" s="5">
        <v>9092107</v>
      </c>
      <c r="B265" s="6" t="s">
        <v>250</v>
      </c>
      <c r="C265" s="7">
        <v>353</v>
      </c>
      <c r="D265" s="8">
        <v>1329578.7971999999</v>
      </c>
      <c r="E265" s="8">
        <v>63497.64</v>
      </c>
      <c r="F265" s="8">
        <f t="shared" si="25"/>
        <v>1393076.4371999998</v>
      </c>
      <c r="G265" s="12">
        <v>1481368.7971999999</v>
      </c>
      <c r="H265" s="12">
        <f t="shared" si="26"/>
        <v>88292.360000000102</v>
      </c>
      <c r="I265" s="14">
        <f t="shared" si="27"/>
        <v>6.3379408080049382E-2</v>
      </c>
      <c r="K265" s="12">
        <v>123628.7972</v>
      </c>
      <c r="L265" s="12">
        <f t="shared" si="28"/>
        <v>3596.1689518413596</v>
      </c>
      <c r="M265" s="12">
        <f t="shared" si="29"/>
        <v>3846.2889518413599</v>
      </c>
      <c r="N265" s="14">
        <f t="shared" si="30"/>
        <v>6.9551793408352047E-2</v>
      </c>
    </row>
    <row r="266" spans="1:14" x14ac:dyDescent="0.35">
      <c r="A266" s="5">
        <v>9092123</v>
      </c>
      <c r="B266" s="6" t="s">
        <v>251</v>
      </c>
      <c r="C266" s="7">
        <v>57</v>
      </c>
      <c r="D266" s="8">
        <v>325964.95819999999</v>
      </c>
      <c r="E266" s="8">
        <v>17988</v>
      </c>
      <c r="F266" s="8">
        <f t="shared" si="25"/>
        <v>343952.95819999999</v>
      </c>
      <c r="G266" s="12">
        <v>363954.89169677417</v>
      </c>
      <c r="H266" s="12">
        <f t="shared" si="26"/>
        <v>20001.933496774174</v>
      </c>
      <c r="I266" s="14">
        <f t="shared" si="27"/>
        <v>5.8153107917576108E-2</v>
      </c>
      <c r="K266" s="12">
        <v>164180.50459999999</v>
      </c>
      <c r="L266" s="12">
        <f t="shared" si="28"/>
        <v>3153.902694736842</v>
      </c>
      <c r="M266" s="12">
        <f t="shared" si="29"/>
        <v>3504.8138087153366</v>
      </c>
      <c r="N266" s="14">
        <f t="shared" si="30"/>
        <v>0.11126250488453127</v>
      </c>
    </row>
    <row r="267" spans="1:14" x14ac:dyDescent="0.35">
      <c r="A267" s="5">
        <v>9092130</v>
      </c>
      <c r="B267" s="6" t="s">
        <v>252</v>
      </c>
      <c r="C267" s="7">
        <v>139</v>
      </c>
      <c r="D267" s="8">
        <v>575655.6385</v>
      </c>
      <c r="E267" s="8">
        <v>25950.291399999998</v>
      </c>
      <c r="F267" s="8">
        <f t="shared" si="25"/>
        <v>601605.92989999999</v>
      </c>
      <c r="G267" s="12">
        <v>611219.15884399996</v>
      </c>
      <c r="H267" s="12">
        <f t="shared" si="26"/>
        <v>9613.2289439999731</v>
      </c>
      <c r="I267" s="14">
        <f t="shared" si="27"/>
        <v>1.5979278903713423E-2</v>
      </c>
      <c r="K267" s="12">
        <v>120944.48269999999</v>
      </c>
      <c r="L267" s="12">
        <f t="shared" si="28"/>
        <v>3457.9960230215829</v>
      </c>
      <c r="M267" s="12">
        <f t="shared" si="29"/>
        <v>3527.1559434820142</v>
      </c>
      <c r="N267" s="14">
        <f t="shared" si="30"/>
        <v>1.9999999999999796E-2</v>
      </c>
    </row>
    <row r="268" spans="1:14" x14ac:dyDescent="0.35">
      <c r="A268" s="5">
        <v>9092200</v>
      </c>
      <c r="B268" s="6" t="s">
        <v>253</v>
      </c>
      <c r="C268" s="7">
        <v>37</v>
      </c>
      <c r="D268" s="8">
        <v>249313.80369999999</v>
      </c>
      <c r="E268" s="8">
        <v>17988</v>
      </c>
      <c r="F268" s="8">
        <f t="shared" si="25"/>
        <v>267301.80369999999</v>
      </c>
      <c r="G268" s="12">
        <v>270284.64421699999</v>
      </c>
      <c r="H268" s="12">
        <f t="shared" si="26"/>
        <v>2982.8405170000042</v>
      </c>
      <c r="I268" s="14">
        <f t="shared" si="27"/>
        <v>1.1159073660227614E-2</v>
      </c>
      <c r="K268" s="12">
        <v>118159.7766</v>
      </c>
      <c r="L268" s="12">
        <f t="shared" si="28"/>
        <v>4030.8655972972974</v>
      </c>
      <c r="M268" s="12">
        <f t="shared" si="29"/>
        <v>4111.4829085675683</v>
      </c>
      <c r="N268" s="14">
        <f t="shared" si="30"/>
        <v>1.9999999832374771E-2</v>
      </c>
    </row>
    <row r="269" spans="1:14" x14ac:dyDescent="0.35">
      <c r="A269" s="5">
        <v>9092226</v>
      </c>
      <c r="B269" s="6" t="s">
        <v>254</v>
      </c>
      <c r="C269" s="7">
        <v>54</v>
      </c>
      <c r="D269" s="8">
        <v>321770.29070000001</v>
      </c>
      <c r="E269" s="8">
        <v>17988</v>
      </c>
      <c r="F269" s="8">
        <f t="shared" si="25"/>
        <v>339758.29070000001</v>
      </c>
      <c r="G269" s="12">
        <v>350456.35280038801</v>
      </c>
      <c r="H269" s="12">
        <f t="shared" si="26"/>
        <v>10698.062100387993</v>
      </c>
      <c r="I269" s="14">
        <f t="shared" si="27"/>
        <v>3.148727313863886E-2</v>
      </c>
      <c r="K269" s="12">
        <v>118034.0867</v>
      </c>
      <c r="L269" s="12">
        <f t="shared" si="28"/>
        <v>4106.0037777777779</v>
      </c>
      <c r="M269" s="12">
        <f t="shared" si="29"/>
        <v>4304.1160388960743</v>
      </c>
      <c r="N269" s="14">
        <f t="shared" si="30"/>
        <v>4.8249410336762333E-2</v>
      </c>
    </row>
    <row r="270" spans="1:14" x14ac:dyDescent="0.35">
      <c r="A270" s="5">
        <v>9092318</v>
      </c>
      <c r="B270" s="6" t="s">
        <v>255</v>
      </c>
      <c r="C270" s="7">
        <v>409</v>
      </c>
      <c r="D270" s="8">
        <v>1539016.3694</v>
      </c>
      <c r="E270" s="8">
        <v>73570.92</v>
      </c>
      <c r="F270" s="8">
        <f t="shared" si="25"/>
        <v>1612587.2893999999</v>
      </c>
      <c r="G270" s="12">
        <v>1714886.3694</v>
      </c>
      <c r="H270" s="12">
        <f t="shared" si="26"/>
        <v>102299.08000000007</v>
      </c>
      <c r="I270" s="14">
        <f t="shared" si="27"/>
        <v>6.3437855843489155E-2</v>
      </c>
      <c r="K270" s="12">
        <v>123066.3694</v>
      </c>
      <c r="L270" s="12">
        <f t="shared" si="28"/>
        <v>3641.8604400977993</v>
      </c>
      <c r="M270" s="12">
        <f t="shared" si="29"/>
        <v>3891.9804400977996</v>
      </c>
      <c r="N270" s="14">
        <f t="shared" si="30"/>
        <v>6.8679183102712038E-2</v>
      </c>
    </row>
    <row r="271" spans="1:14" x14ac:dyDescent="0.35">
      <c r="A271" s="5">
        <v>9092319</v>
      </c>
      <c r="B271" s="6" t="s">
        <v>256</v>
      </c>
      <c r="C271" s="7">
        <v>335</v>
      </c>
      <c r="D271" s="8">
        <v>1269637.4349</v>
      </c>
      <c r="E271" s="8">
        <v>60259.8</v>
      </c>
      <c r="F271" s="8">
        <f t="shared" si="25"/>
        <v>1329897.2349</v>
      </c>
      <c r="G271" s="12">
        <v>1406179.9269999999</v>
      </c>
      <c r="H271" s="12">
        <f t="shared" si="26"/>
        <v>76282.692099999869</v>
      </c>
      <c r="I271" s="14">
        <f t="shared" si="27"/>
        <v>5.7359839616281327E-2</v>
      </c>
      <c r="K271" s="12">
        <v>123679.927</v>
      </c>
      <c r="L271" s="12">
        <f t="shared" si="28"/>
        <v>3600.6486802985078</v>
      </c>
      <c r="M271" s="12">
        <f t="shared" si="29"/>
        <v>3828.3582089552237</v>
      </c>
      <c r="N271" s="14">
        <f t="shared" si="30"/>
        <v>6.3241251473008964E-2</v>
      </c>
    </row>
    <row r="272" spans="1:14" x14ac:dyDescent="0.35">
      <c r="A272" s="5">
        <v>9092320</v>
      </c>
      <c r="B272" s="6" t="s">
        <v>257</v>
      </c>
      <c r="C272" s="7">
        <v>274</v>
      </c>
      <c r="D272" s="8">
        <v>1047893.9574</v>
      </c>
      <c r="E272" s="8">
        <v>49287.12</v>
      </c>
      <c r="F272" s="8">
        <f t="shared" si="25"/>
        <v>1097181.0774000001</v>
      </c>
      <c r="G272" s="12">
        <v>1149563.7734000001</v>
      </c>
      <c r="H272" s="12">
        <f t="shared" si="26"/>
        <v>52382.695999999996</v>
      </c>
      <c r="I272" s="14">
        <f t="shared" si="27"/>
        <v>4.7742981608953405E-2</v>
      </c>
      <c r="K272" s="12">
        <v>122043.77340000001</v>
      </c>
      <c r="L272" s="12">
        <f t="shared" si="28"/>
        <v>3558.8952700729928</v>
      </c>
      <c r="M272" s="12">
        <f t="shared" si="29"/>
        <v>3750.0729927007301</v>
      </c>
      <c r="N272" s="14">
        <f t="shared" si="30"/>
        <v>5.3718277195556885E-2</v>
      </c>
    </row>
    <row r="273" spans="1:14" x14ac:dyDescent="0.35">
      <c r="A273" s="5">
        <v>9092507</v>
      </c>
      <c r="B273" s="6" t="s">
        <v>258</v>
      </c>
      <c r="C273" s="7">
        <v>207</v>
      </c>
      <c r="D273" s="8">
        <v>856828.0429</v>
      </c>
      <c r="E273" s="8">
        <v>41977.68</v>
      </c>
      <c r="F273" s="8">
        <f t="shared" si="25"/>
        <v>898805.72290000005</v>
      </c>
      <c r="G273" s="12">
        <v>915789.71134823712</v>
      </c>
      <c r="H273" s="12">
        <f t="shared" si="26"/>
        <v>16983.988448237069</v>
      </c>
      <c r="I273" s="14">
        <f t="shared" si="27"/>
        <v>1.8896173016609286E-2</v>
      </c>
      <c r="K273" s="12">
        <v>121072.3072</v>
      </c>
      <c r="L273" s="12">
        <f t="shared" si="28"/>
        <v>3757.1662594202899</v>
      </c>
      <c r="M273" s="12">
        <f t="shared" si="29"/>
        <v>3839.2145127934159</v>
      </c>
      <c r="N273" s="14">
        <f t="shared" si="30"/>
        <v>2.1837802138089391E-2</v>
      </c>
    </row>
    <row r="274" spans="1:14" x14ac:dyDescent="0.35">
      <c r="A274" s="5">
        <v>9092508</v>
      </c>
      <c r="B274" s="6" t="s">
        <v>259</v>
      </c>
      <c r="C274" s="7">
        <v>193.5</v>
      </c>
      <c r="D274" s="8">
        <v>857221.01729999995</v>
      </c>
      <c r="E274" s="8">
        <v>31658.880000000001</v>
      </c>
      <c r="F274" s="8">
        <f t="shared" si="25"/>
        <v>888879.89729999995</v>
      </c>
      <c r="G274" s="12">
        <v>925725.86149645061</v>
      </c>
      <c r="H274" s="12">
        <f t="shared" si="26"/>
        <v>36845.964196450659</v>
      </c>
      <c r="I274" s="14">
        <f t="shared" si="27"/>
        <v>4.1452129031572582E-2</v>
      </c>
      <c r="K274" s="12">
        <v>121249.4914</v>
      </c>
      <c r="L274" s="12">
        <f t="shared" si="28"/>
        <v>3967.082201033591</v>
      </c>
      <c r="M274" s="12">
        <f t="shared" si="29"/>
        <v>4157.5006206534918</v>
      </c>
      <c r="N274" s="14">
        <f t="shared" si="30"/>
        <v>4.7999615326924427E-2</v>
      </c>
    </row>
    <row r="275" spans="1:14" x14ac:dyDescent="0.35">
      <c r="A275" s="5">
        <v>9092522</v>
      </c>
      <c r="B275" s="6" t="s">
        <v>260</v>
      </c>
      <c r="C275" s="7">
        <v>218</v>
      </c>
      <c r="D275" s="8">
        <v>827911.25190000003</v>
      </c>
      <c r="E275" s="8">
        <v>39621.497100000001</v>
      </c>
      <c r="F275" s="8">
        <f t="shared" si="25"/>
        <v>867532.74900000007</v>
      </c>
      <c r="G275" s="12">
        <v>915151.42969999998</v>
      </c>
      <c r="H275" s="12">
        <f t="shared" si="26"/>
        <v>47618.68069999991</v>
      </c>
      <c r="I275" s="14">
        <f t="shared" si="27"/>
        <v>5.4889778806494371E-2</v>
      </c>
      <c r="K275" s="12">
        <v>121711.42969999999</v>
      </c>
      <c r="L275" s="12">
        <f t="shared" si="28"/>
        <v>3421.1987123853214</v>
      </c>
      <c r="M275" s="12">
        <f t="shared" si="29"/>
        <v>3639.6330275229357</v>
      </c>
      <c r="N275" s="14">
        <f t="shared" si="30"/>
        <v>6.3847304264100346E-2</v>
      </c>
    </row>
    <row r="276" spans="1:14" x14ac:dyDescent="0.35">
      <c r="A276" s="5">
        <v>9092612</v>
      </c>
      <c r="B276" s="6" t="s">
        <v>261</v>
      </c>
      <c r="C276" s="7">
        <v>421</v>
      </c>
      <c r="D276" s="8">
        <v>1584510.4713000001</v>
      </c>
      <c r="E276" s="8">
        <v>75729.48</v>
      </c>
      <c r="F276" s="8">
        <f t="shared" si="25"/>
        <v>1660239.9513000001</v>
      </c>
      <c r="G276" s="12">
        <v>1765540.471318</v>
      </c>
      <c r="H276" s="12">
        <f t="shared" si="26"/>
        <v>105300.52001799992</v>
      </c>
      <c r="I276" s="14">
        <f t="shared" si="27"/>
        <v>6.3424880202134437E-2</v>
      </c>
      <c r="K276" s="12">
        <v>123560.4713</v>
      </c>
      <c r="L276" s="12">
        <f t="shared" si="28"/>
        <v>3650.0700237529691</v>
      </c>
      <c r="M276" s="12">
        <f t="shared" si="29"/>
        <v>3900.1900237957243</v>
      </c>
      <c r="N276" s="14">
        <f t="shared" si="30"/>
        <v>6.8524712790464237E-2</v>
      </c>
    </row>
    <row r="277" spans="1:14" x14ac:dyDescent="0.35">
      <c r="A277" s="5">
        <v>9093037</v>
      </c>
      <c r="B277" s="6" t="s">
        <v>262</v>
      </c>
      <c r="C277" s="7">
        <v>123</v>
      </c>
      <c r="D277" s="8">
        <v>547039.69649999996</v>
      </c>
      <c r="E277" s="8">
        <v>28834.388599999998</v>
      </c>
      <c r="F277" s="8">
        <f t="shared" si="25"/>
        <v>575874.08509999991</v>
      </c>
      <c r="G277" s="12">
        <v>585014.55452399992</v>
      </c>
      <c r="H277" s="12">
        <f t="shared" si="26"/>
        <v>9140.4694240000099</v>
      </c>
      <c r="I277" s="14">
        <f t="shared" si="27"/>
        <v>1.5872340257180984E-2</v>
      </c>
      <c r="K277" s="12">
        <v>118850.6139</v>
      </c>
      <c r="L277" s="12">
        <f t="shared" si="28"/>
        <v>3715.6379772357718</v>
      </c>
      <c r="M277" s="12">
        <f t="shared" si="29"/>
        <v>3789.9507367804872</v>
      </c>
      <c r="N277" s="14">
        <f t="shared" si="30"/>
        <v>2.0000000000000018E-2</v>
      </c>
    </row>
    <row r="278" spans="1:14" x14ac:dyDescent="0.35">
      <c r="A278" s="5">
        <v>9093052</v>
      </c>
      <c r="B278" s="6" t="s">
        <v>263</v>
      </c>
      <c r="C278" s="7">
        <v>145</v>
      </c>
      <c r="D278" s="8">
        <v>604073.99569999997</v>
      </c>
      <c r="E278" s="8">
        <v>30477.634300000002</v>
      </c>
      <c r="F278" s="8">
        <f t="shared" si="25"/>
        <v>634551.63</v>
      </c>
      <c r="G278" s="12">
        <v>648202.08864669467</v>
      </c>
      <c r="H278" s="12">
        <f t="shared" si="26"/>
        <v>13650.458646694664</v>
      </c>
      <c r="I278" s="14">
        <f t="shared" si="27"/>
        <v>2.1511974757191465E-2</v>
      </c>
      <c r="K278" s="12">
        <v>122397.8232</v>
      </c>
      <c r="L278" s="12">
        <f t="shared" si="28"/>
        <v>3532.0952193103449</v>
      </c>
      <c r="M278" s="12">
        <f t="shared" si="29"/>
        <v>3626.2363134254806</v>
      </c>
      <c r="N278" s="14">
        <f t="shared" si="30"/>
        <v>2.6653045365384376E-2</v>
      </c>
    </row>
    <row r="279" spans="1:14" x14ac:dyDescent="0.35">
      <c r="A279" s="5">
        <v>9093310</v>
      </c>
      <c r="B279" s="6" t="s">
        <v>264</v>
      </c>
      <c r="C279" s="7">
        <v>89</v>
      </c>
      <c r="D279" s="8">
        <v>395925.64909999998</v>
      </c>
      <c r="E279" s="8">
        <v>17988</v>
      </c>
      <c r="F279" s="8">
        <f t="shared" si="25"/>
        <v>413913.64909999998</v>
      </c>
      <c r="G279" s="12">
        <v>423716.03462369577</v>
      </c>
      <c r="H279" s="12">
        <f t="shared" si="26"/>
        <v>9802.3855236957897</v>
      </c>
      <c r="I279" s="14">
        <f t="shared" si="27"/>
        <v>2.368219928241011E-2</v>
      </c>
      <c r="K279" s="12">
        <v>119257.19929999999</v>
      </c>
      <c r="L279" s="12">
        <f t="shared" si="28"/>
        <v>3310.7466269662923</v>
      </c>
      <c r="M279" s="12">
        <f t="shared" si="29"/>
        <v>3420.8857901538854</v>
      </c>
      <c r="N279" s="14">
        <f t="shared" si="30"/>
        <v>3.3267167680698151E-2</v>
      </c>
    </row>
    <row r="280" spans="1:14" x14ac:dyDescent="0.35">
      <c r="A280" s="5">
        <v>9093352</v>
      </c>
      <c r="B280" s="6" t="s">
        <v>265</v>
      </c>
      <c r="C280" s="7">
        <v>117</v>
      </c>
      <c r="D280" s="8">
        <v>490200.0453</v>
      </c>
      <c r="E280" s="8">
        <v>21045.96</v>
      </c>
      <c r="F280" s="8">
        <f t="shared" si="25"/>
        <v>511246.00530000002</v>
      </c>
      <c r="G280" s="12">
        <v>525798.83101428568</v>
      </c>
      <c r="H280" s="12">
        <f t="shared" si="26"/>
        <v>14552.82571428566</v>
      </c>
      <c r="I280" s="14">
        <f t="shared" si="27"/>
        <v>2.8465407188357439E-2</v>
      </c>
      <c r="K280" s="12">
        <v>120279.7953</v>
      </c>
      <c r="L280" s="12">
        <f t="shared" si="28"/>
        <v>3341.5915384615387</v>
      </c>
      <c r="M280" s="12">
        <f t="shared" si="29"/>
        <v>3465.9746642246641</v>
      </c>
      <c r="N280" s="14">
        <f t="shared" si="30"/>
        <v>3.7222719872097576E-2</v>
      </c>
    </row>
    <row r="281" spans="1:14" x14ac:dyDescent="0.35">
      <c r="A281" s="5">
        <v>9093402</v>
      </c>
      <c r="B281" s="6" t="s">
        <v>266</v>
      </c>
      <c r="C281" s="7">
        <v>45</v>
      </c>
      <c r="D281" s="8">
        <v>285873.77879999997</v>
      </c>
      <c r="E281" s="8">
        <v>17988</v>
      </c>
      <c r="F281" s="8">
        <f t="shared" si="25"/>
        <v>303861.77879999997</v>
      </c>
      <c r="G281" s="12">
        <v>320687.00512432435</v>
      </c>
      <c r="H281" s="12">
        <f t="shared" si="26"/>
        <v>16825.22632432438</v>
      </c>
      <c r="I281" s="14">
        <f t="shared" si="27"/>
        <v>5.5371315177479508E-2</v>
      </c>
      <c r="K281" s="12">
        <v>163848.9308</v>
      </c>
      <c r="L281" s="12">
        <f t="shared" si="28"/>
        <v>3111.3966222222216</v>
      </c>
      <c r="M281" s="12">
        <f t="shared" si="29"/>
        <v>3485.2905405405409</v>
      </c>
      <c r="N281" s="14">
        <f t="shared" si="30"/>
        <v>0.12016915993541089</v>
      </c>
    </row>
    <row r="282" spans="1:14" x14ac:dyDescent="0.35">
      <c r="A282" s="5">
        <v>9093556</v>
      </c>
      <c r="B282" s="6" t="s">
        <v>267</v>
      </c>
      <c r="C282" s="7">
        <v>121</v>
      </c>
      <c r="D282" s="8">
        <v>508746.90590000001</v>
      </c>
      <c r="E282" s="8">
        <v>21765.48</v>
      </c>
      <c r="F282" s="8">
        <f t="shared" si="25"/>
        <v>530512.38589999999</v>
      </c>
      <c r="G282" s="12">
        <v>550728.9536813536</v>
      </c>
      <c r="H282" s="12">
        <f t="shared" si="26"/>
        <v>20216.567781353602</v>
      </c>
      <c r="I282" s="14">
        <f t="shared" si="27"/>
        <v>3.8107626360234237E-2</v>
      </c>
      <c r="K282" s="12">
        <v>136458.01046101467</v>
      </c>
      <c r="L282" s="12">
        <f t="shared" si="28"/>
        <v>3256.647730900705</v>
      </c>
      <c r="M282" s="12">
        <f t="shared" si="29"/>
        <v>3423.7268034738754</v>
      </c>
      <c r="N282" s="14">
        <f t="shared" si="30"/>
        <v>5.1304005338938197E-2</v>
      </c>
    </row>
    <row r="283" spans="1:14" x14ac:dyDescent="0.35">
      <c r="A283" s="5">
        <v>9095205</v>
      </c>
      <c r="B283" s="6" t="s">
        <v>268</v>
      </c>
      <c r="C283" s="7">
        <v>118</v>
      </c>
      <c r="D283" s="8">
        <v>495993.2132</v>
      </c>
      <c r="E283" s="8">
        <v>21225.84</v>
      </c>
      <c r="F283" s="8">
        <f t="shared" si="25"/>
        <v>517219.05320000002</v>
      </c>
      <c r="G283" s="12">
        <v>533239.17743633944</v>
      </c>
      <c r="H283" s="12">
        <f t="shared" si="26"/>
        <v>16020.124236339412</v>
      </c>
      <c r="I283" s="14">
        <f t="shared" si="27"/>
        <v>3.0973577127957563E-2</v>
      </c>
      <c r="K283" s="12">
        <v>120228.6655</v>
      </c>
      <c r="L283" s="12">
        <f t="shared" si="28"/>
        <v>3364.3253194915255</v>
      </c>
      <c r="M283" s="12">
        <f t="shared" si="29"/>
        <v>3500.0890842062663</v>
      </c>
      <c r="N283" s="14">
        <f t="shared" si="30"/>
        <v>4.035393483744909E-2</v>
      </c>
    </row>
    <row r="284" spans="1:14" x14ac:dyDescent="0.35">
      <c r="A284" s="5">
        <v>9095209</v>
      </c>
      <c r="B284" s="6" t="s">
        <v>269</v>
      </c>
      <c r="C284" s="7">
        <v>184</v>
      </c>
      <c r="D284" s="8">
        <v>709153.31689999998</v>
      </c>
      <c r="E284" s="8">
        <v>33097.919999999998</v>
      </c>
      <c r="F284" s="8">
        <f t="shared" si="25"/>
        <v>742251.23690000002</v>
      </c>
      <c r="G284" s="12">
        <v>773977.33100000001</v>
      </c>
      <c r="H284" s="12">
        <f t="shared" si="26"/>
        <v>31726.094099999988</v>
      </c>
      <c r="I284" s="14">
        <f t="shared" si="27"/>
        <v>4.2743066663659013E-2</v>
      </c>
      <c r="K284" s="12">
        <v>122657.33100000001</v>
      </c>
      <c r="L284" s="12">
        <f t="shared" si="28"/>
        <v>3367.3581842391304</v>
      </c>
      <c r="M284" s="12">
        <f t="shared" si="29"/>
        <v>3539.782608695652</v>
      </c>
      <c r="N284" s="14">
        <f t="shared" si="30"/>
        <v>5.1204658079901266E-2</v>
      </c>
    </row>
    <row r="285" spans="1:14" x14ac:dyDescent="0.35">
      <c r="A285" s="5">
        <v>9095211</v>
      </c>
      <c r="B285" s="6" t="s">
        <v>270</v>
      </c>
      <c r="C285" s="7">
        <v>261</v>
      </c>
      <c r="D285" s="8">
        <v>996307.12639999995</v>
      </c>
      <c r="E285" s="8">
        <v>46948.68</v>
      </c>
      <c r="F285" s="8">
        <f t="shared" si="25"/>
        <v>1043255.8064</v>
      </c>
      <c r="G285" s="12">
        <v>1094098.9177999999</v>
      </c>
      <c r="H285" s="12">
        <f t="shared" si="26"/>
        <v>50843.111399999936</v>
      </c>
      <c r="I285" s="14">
        <f t="shared" si="27"/>
        <v>4.8735038030074396E-2</v>
      </c>
      <c r="K285" s="12">
        <v>120918.9178</v>
      </c>
      <c r="L285" s="12">
        <f t="shared" si="28"/>
        <v>3533.8578107279691</v>
      </c>
      <c r="M285" s="12">
        <f t="shared" si="29"/>
        <v>3728.6590038314175</v>
      </c>
      <c r="N285" s="14">
        <f t="shared" si="30"/>
        <v>5.5124230667141561E-2</v>
      </c>
    </row>
    <row r="286" spans="1:14" x14ac:dyDescent="0.35">
      <c r="A286" s="5">
        <v>9095216</v>
      </c>
      <c r="B286" s="6" t="s">
        <v>271</v>
      </c>
      <c r="C286" s="7">
        <v>17</v>
      </c>
      <c r="D286" s="8">
        <v>197709.5937</v>
      </c>
      <c r="E286" s="8">
        <v>17988</v>
      </c>
      <c r="F286" s="8">
        <f t="shared" si="25"/>
        <v>215697.5937</v>
      </c>
      <c r="G286" s="12">
        <v>224863.51674769231</v>
      </c>
      <c r="H286" s="12">
        <f t="shared" si="26"/>
        <v>9165.9230476923112</v>
      </c>
      <c r="I286" s="14">
        <f t="shared" si="27"/>
        <v>4.2494322215020253E-2</v>
      </c>
      <c r="K286" s="12">
        <v>162939.82440000001</v>
      </c>
      <c r="L286" s="12">
        <f t="shared" si="28"/>
        <v>3103.3981941176462</v>
      </c>
      <c r="M286" s="12">
        <f t="shared" si="29"/>
        <v>3642.570138099547</v>
      </c>
      <c r="N286" s="14">
        <f t="shared" si="30"/>
        <v>0.17373598560567483</v>
      </c>
    </row>
    <row r="287" spans="1:14" x14ac:dyDescent="0.35">
      <c r="A287" s="5">
        <v>9095219</v>
      </c>
      <c r="B287" s="6" t="s">
        <v>272</v>
      </c>
      <c r="C287" s="7">
        <v>148</v>
      </c>
      <c r="D287" s="8">
        <v>693627.10519999999</v>
      </c>
      <c r="E287" s="8">
        <v>26997</v>
      </c>
      <c r="F287" s="8">
        <f t="shared" si="25"/>
        <v>720624.10519999999</v>
      </c>
      <c r="G287" s="12">
        <v>735361.07638246403</v>
      </c>
      <c r="H287" s="12">
        <f t="shared" si="26"/>
        <v>14736.97118246404</v>
      </c>
      <c r="I287" s="14">
        <f t="shared" si="27"/>
        <v>2.0450288959420693E-2</v>
      </c>
      <c r="K287" s="12">
        <v>122303.2806</v>
      </c>
      <c r="L287" s="12">
        <f t="shared" si="28"/>
        <v>4042.7082743243241</v>
      </c>
      <c r="M287" s="12">
        <f t="shared" si="29"/>
        <v>4142.2824039355683</v>
      </c>
      <c r="N287" s="14">
        <f t="shared" si="30"/>
        <v>2.4630550327771727E-2</v>
      </c>
    </row>
    <row r="288" spans="1:14" x14ac:dyDescent="0.35">
      <c r="A288" s="5">
        <v>9095220</v>
      </c>
      <c r="B288" s="6" t="s">
        <v>273</v>
      </c>
      <c r="C288" s="7">
        <v>54</v>
      </c>
      <c r="D288" s="8">
        <v>320993.15139999997</v>
      </c>
      <c r="E288" s="8">
        <v>17988</v>
      </c>
      <c r="F288" s="8">
        <f t="shared" si="25"/>
        <v>338981.15139999997</v>
      </c>
      <c r="G288" s="12">
        <v>358529.69485652173</v>
      </c>
      <c r="H288" s="12">
        <f t="shared" si="26"/>
        <v>19548.543456521758</v>
      </c>
      <c r="I288" s="14">
        <f t="shared" si="27"/>
        <v>5.7668526334829551E-2</v>
      </c>
      <c r="K288" s="12">
        <v>164615.1079</v>
      </c>
      <c r="L288" s="12">
        <f t="shared" si="28"/>
        <v>3229.000805555555</v>
      </c>
      <c r="M288" s="12">
        <f t="shared" si="29"/>
        <v>3591.010869565217</v>
      </c>
      <c r="N288" s="14">
        <f t="shared" si="30"/>
        <v>0.11211210086625467</v>
      </c>
    </row>
    <row r="289" spans="1:14" x14ac:dyDescent="0.35">
      <c r="A289" s="5">
        <v>9095223</v>
      </c>
      <c r="B289" s="6" t="s">
        <v>274</v>
      </c>
      <c r="C289" s="7">
        <v>97</v>
      </c>
      <c r="D289" s="8">
        <v>436600.41970000003</v>
      </c>
      <c r="E289" s="8">
        <v>19266.017100000001</v>
      </c>
      <c r="F289" s="8">
        <f t="shared" si="25"/>
        <v>455866.43680000002</v>
      </c>
      <c r="G289" s="12">
        <v>479521.19305150397</v>
      </c>
      <c r="H289" s="12">
        <f t="shared" si="26"/>
        <v>23654.756251503946</v>
      </c>
      <c r="I289" s="14">
        <f t="shared" si="27"/>
        <v>5.1889664037455541E-2</v>
      </c>
      <c r="K289" s="12">
        <v>151107.32019519358</v>
      </c>
      <c r="L289" s="12">
        <f t="shared" si="28"/>
        <v>3141.846562936149</v>
      </c>
      <c r="M289" s="12">
        <f t="shared" si="29"/>
        <v>3385.710029446499</v>
      </c>
      <c r="N289" s="14">
        <f t="shared" si="30"/>
        <v>7.7617879048317517E-2</v>
      </c>
    </row>
    <row r="290" spans="1:14" x14ac:dyDescent="0.35">
      <c r="A290" s="5">
        <v>9094002</v>
      </c>
      <c r="B290" s="6" t="s">
        <v>275</v>
      </c>
      <c r="C290" s="7">
        <v>201</v>
      </c>
      <c r="D290" s="8">
        <v>1339769.7485</v>
      </c>
      <c r="E290" s="8">
        <v>86933.991399999999</v>
      </c>
      <c r="F290" s="8">
        <f t="shared" si="25"/>
        <v>1426703.7398999999</v>
      </c>
      <c r="G290" s="12">
        <v>1452516.2050119995</v>
      </c>
      <c r="H290" s="12">
        <f t="shared" si="26"/>
        <v>25812.46511199954</v>
      </c>
      <c r="I290" s="14">
        <f t="shared" si="27"/>
        <v>1.8092379230609357E-2</v>
      </c>
      <c r="K290" s="12">
        <v>136080.4835</v>
      </c>
      <c r="L290" s="12">
        <f t="shared" si="28"/>
        <v>6421.0112258706458</v>
      </c>
      <c r="M290" s="12">
        <f t="shared" si="29"/>
        <v>6549.4314503084543</v>
      </c>
      <c r="N290" s="14">
        <f t="shared" si="30"/>
        <v>1.9999999987602601E-2</v>
      </c>
    </row>
    <row r="291" spans="1:14" x14ac:dyDescent="0.35">
      <c r="A291" s="5">
        <v>9094003</v>
      </c>
      <c r="B291" s="6" t="s">
        <v>276</v>
      </c>
      <c r="C291" s="7">
        <v>490</v>
      </c>
      <c r="D291" s="8">
        <v>2666753.8454</v>
      </c>
      <c r="E291" s="8">
        <v>129742.2</v>
      </c>
      <c r="F291" s="8">
        <f t="shared" si="25"/>
        <v>2796496.0454000002</v>
      </c>
      <c r="G291" s="12">
        <v>2873499.6860669316</v>
      </c>
      <c r="H291" s="12">
        <f t="shared" si="26"/>
        <v>77003.640666931402</v>
      </c>
      <c r="I291" s="14">
        <f t="shared" si="27"/>
        <v>2.7535758827049284E-2</v>
      </c>
      <c r="K291" s="12">
        <v>145082.25570000001</v>
      </c>
      <c r="L291" s="12">
        <f t="shared" si="28"/>
        <v>5411.0485504081635</v>
      </c>
      <c r="M291" s="12">
        <f t="shared" si="29"/>
        <v>5568.1988374835337</v>
      </c>
      <c r="N291" s="14">
        <f t="shared" si="30"/>
        <v>2.9042483284227094E-2</v>
      </c>
    </row>
    <row r="292" spans="1:14" x14ac:dyDescent="0.35">
      <c r="A292" s="5">
        <v>9094007</v>
      </c>
      <c r="B292" s="6" t="s">
        <v>277</v>
      </c>
      <c r="C292" s="7">
        <v>786</v>
      </c>
      <c r="D292" s="8">
        <v>4306338.5894999998</v>
      </c>
      <c r="E292" s="8">
        <v>218961.6</v>
      </c>
      <c r="F292" s="8">
        <f t="shared" si="25"/>
        <v>4525300.1894999994</v>
      </c>
      <c r="G292" s="12">
        <v>4665692.7430368634</v>
      </c>
      <c r="H292" s="12">
        <f t="shared" si="26"/>
        <v>140392.553536864</v>
      </c>
      <c r="I292" s="14">
        <f t="shared" si="27"/>
        <v>3.1023920548434614E-2</v>
      </c>
      <c r="K292" s="12">
        <v>136323.3094</v>
      </c>
      <c r="L292" s="12">
        <f t="shared" si="28"/>
        <v>5583.9400510178111</v>
      </c>
      <c r="M292" s="12">
        <f t="shared" si="29"/>
        <v>5762.5565313446104</v>
      </c>
      <c r="N292" s="14">
        <f t="shared" si="30"/>
        <v>3.1987535448959825E-2</v>
      </c>
    </row>
    <row r="293" spans="1:14" x14ac:dyDescent="0.35">
      <c r="A293" s="5">
        <v>9094013</v>
      </c>
      <c r="B293" s="6" t="s">
        <v>278</v>
      </c>
      <c r="C293" s="7">
        <v>222</v>
      </c>
      <c r="D293" s="8">
        <v>1379056.6932000001</v>
      </c>
      <c r="E293" s="8">
        <v>58781.16</v>
      </c>
      <c r="F293" s="8">
        <f t="shared" si="25"/>
        <v>1437837.8532</v>
      </c>
      <c r="G293" s="12">
        <v>1464028.6102639998</v>
      </c>
      <c r="H293" s="12">
        <f t="shared" si="26"/>
        <v>26190.757063999772</v>
      </c>
      <c r="I293" s="14">
        <f t="shared" si="27"/>
        <v>1.8215375958916757E-2</v>
      </c>
      <c r="K293" s="12">
        <v>128300</v>
      </c>
      <c r="L293" s="12">
        <f t="shared" si="28"/>
        <v>5898.8191585585582</v>
      </c>
      <c r="M293" s="12">
        <f t="shared" si="29"/>
        <v>6016.7955417297289</v>
      </c>
      <c r="N293" s="14">
        <f t="shared" si="30"/>
        <v>2.0000000000000018E-2</v>
      </c>
    </row>
    <row r="294" spans="1:14" x14ac:dyDescent="0.35">
      <c r="A294" s="5">
        <v>9094015</v>
      </c>
      <c r="B294" s="6" t="s">
        <v>279</v>
      </c>
      <c r="C294" s="7">
        <v>507</v>
      </c>
      <c r="D294" s="8">
        <v>2840225.8895999999</v>
      </c>
      <c r="E294" s="8">
        <v>134243.46</v>
      </c>
      <c r="F294" s="8">
        <f t="shared" si="25"/>
        <v>2974469.3495999998</v>
      </c>
      <c r="G294" s="12">
        <v>3075790.1171511486</v>
      </c>
      <c r="H294" s="12">
        <f t="shared" si="26"/>
        <v>101320.76755114878</v>
      </c>
      <c r="I294" s="14">
        <f t="shared" si="27"/>
        <v>3.4063476755870514E-2</v>
      </c>
      <c r="K294" s="12">
        <v>152992.27439999999</v>
      </c>
      <c r="L294" s="12">
        <f t="shared" si="28"/>
        <v>5565.043540828402</v>
      </c>
      <c r="M294" s="12">
        <f t="shared" si="29"/>
        <v>5764.8872638089715</v>
      </c>
      <c r="N294" s="14">
        <f t="shared" si="30"/>
        <v>3.5910540773742339E-2</v>
      </c>
    </row>
    <row r="295" spans="1:14" x14ac:dyDescent="0.35">
      <c r="A295" s="5">
        <v>9094060</v>
      </c>
      <c r="B295" s="6" t="s">
        <v>280</v>
      </c>
      <c r="C295" s="7">
        <v>199</v>
      </c>
      <c r="D295" s="8">
        <v>1264770.2209999999</v>
      </c>
      <c r="E295" s="8">
        <v>59735.048600000002</v>
      </c>
      <c r="F295" s="8">
        <f t="shared" si="25"/>
        <v>1324505.2696</v>
      </c>
      <c r="G295" s="12">
        <v>1347074.345316</v>
      </c>
      <c r="H295" s="12">
        <f t="shared" si="26"/>
        <v>22569.07571600005</v>
      </c>
      <c r="I295" s="14">
        <f t="shared" si="27"/>
        <v>1.7039626971673716E-2</v>
      </c>
      <c r="K295" s="12">
        <v>196051.4859</v>
      </c>
      <c r="L295" s="12">
        <f t="shared" si="28"/>
        <v>5670.6220286432163</v>
      </c>
      <c r="M295" s="12">
        <f t="shared" si="29"/>
        <v>5784.0344694271362</v>
      </c>
      <c r="N295" s="14">
        <f t="shared" si="30"/>
        <v>2.0000000037219134E-2</v>
      </c>
    </row>
    <row r="296" spans="1:14" x14ac:dyDescent="0.35">
      <c r="A296" s="5">
        <v>9094103</v>
      </c>
      <c r="B296" s="6" t="s">
        <v>281</v>
      </c>
      <c r="C296" s="7">
        <v>1110</v>
      </c>
      <c r="D296" s="8">
        <v>5586209.4610000001</v>
      </c>
      <c r="E296" s="8">
        <v>293905.8</v>
      </c>
      <c r="F296" s="8">
        <f t="shared" si="25"/>
        <v>5880115.2609999999</v>
      </c>
      <c r="G296" s="12">
        <v>6046859.4610000001</v>
      </c>
      <c r="H296" s="12">
        <f t="shared" si="26"/>
        <v>166744.20000000019</v>
      </c>
      <c r="I296" s="14">
        <f t="shared" si="27"/>
        <v>2.8357301277057489E-2</v>
      </c>
      <c r="K296" s="12">
        <v>154009.46100000001</v>
      </c>
      <c r="L296" s="12">
        <f t="shared" si="28"/>
        <v>5158.6538738738736</v>
      </c>
      <c r="M296" s="12">
        <f t="shared" si="29"/>
        <v>5308.8738738738739</v>
      </c>
      <c r="N296" s="14">
        <f t="shared" si="30"/>
        <v>2.9119999843523647E-2</v>
      </c>
    </row>
    <row r="297" spans="1:14" x14ac:dyDescent="0.35">
      <c r="A297" s="5">
        <v>9095400</v>
      </c>
      <c r="B297" s="6" t="s">
        <v>282</v>
      </c>
      <c r="C297" s="7">
        <v>882</v>
      </c>
      <c r="D297" s="8">
        <v>4430742.8377999999</v>
      </c>
      <c r="E297" s="8">
        <v>233535.96</v>
      </c>
      <c r="F297" s="8">
        <f t="shared" si="25"/>
        <v>4664278.7977999998</v>
      </c>
      <c r="G297" s="12">
        <v>4796772.8378039999</v>
      </c>
      <c r="H297" s="12">
        <f t="shared" si="26"/>
        <v>132494.04000400007</v>
      </c>
      <c r="I297" s="14">
        <f t="shared" si="27"/>
        <v>2.8406115017501454E-2</v>
      </c>
      <c r="K297" s="12">
        <v>138542.83780000001</v>
      </c>
      <c r="L297" s="12">
        <f t="shared" si="28"/>
        <v>5131.2199092970523</v>
      </c>
      <c r="M297" s="12">
        <f t="shared" si="29"/>
        <v>5281.4399093015872</v>
      </c>
      <c r="N297" s="14">
        <f t="shared" si="30"/>
        <v>2.9275689340922062E-2</v>
      </c>
    </row>
    <row r="298" spans="1:14" x14ac:dyDescent="0.35">
      <c r="A298" s="5">
        <v>9095401</v>
      </c>
      <c r="B298" s="6" t="s">
        <v>283</v>
      </c>
      <c r="C298" s="7">
        <v>697</v>
      </c>
      <c r="D298" s="8">
        <v>3511658.8516000002</v>
      </c>
      <c r="E298" s="8">
        <v>184551.66</v>
      </c>
      <c r="F298" s="8">
        <f t="shared" si="25"/>
        <v>3696210.5116000003</v>
      </c>
      <c r="G298" s="12">
        <v>3800913.8515599999</v>
      </c>
      <c r="H298" s="12">
        <f t="shared" si="26"/>
        <v>104703.33995999955</v>
      </c>
      <c r="I298" s="14">
        <f t="shared" si="27"/>
        <v>2.832721232500246E-2</v>
      </c>
      <c r="K298" s="12">
        <v>144458.85159999999</v>
      </c>
      <c r="L298" s="12">
        <f t="shared" si="28"/>
        <v>5095.7699569583938</v>
      </c>
      <c r="M298" s="12">
        <f t="shared" si="29"/>
        <v>5245.989956901004</v>
      </c>
      <c r="N298" s="14">
        <f t="shared" si="30"/>
        <v>2.9479352720285457E-2</v>
      </c>
    </row>
    <row r="299" spans="1:14" x14ac:dyDescent="0.35">
      <c r="A299" s="5">
        <v>9095402</v>
      </c>
      <c r="B299" s="6" t="s">
        <v>284</v>
      </c>
      <c r="C299" s="7">
        <v>1364</v>
      </c>
      <c r="D299" s="8">
        <v>6884023.523</v>
      </c>
      <c r="E299" s="8">
        <v>361159.92</v>
      </c>
      <c r="F299" s="8">
        <f t="shared" si="25"/>
        <v>7245183.443</v>
      </c>
      <c r="G299" s="12">
        <v>7450083.5229519997</v>
      </c>
      <c r="H299" s="12">
        <f t="shared" si="26"/>
        <v>204900.07995199971</v>
      </c>
      <c r="I299" s="14">
        <f t="shared" si="27"/>
        <v>2.8280868464409359E-2</v>
      </c>
      <c r="K299" s="12">
        <v>181823.52299999999</v>
      </c>
      <c r="L299" s="12">
        <f t="shared" si="28"/>
        <v>5178.4163636363637</v>
      </c>
      <c r="M299" s="12">
        <f t="shared" si="29"/>
        <v>5328.6363636011729</v>
      </c>
      <c r="N299" s="14">
        <f t="shared" si="30"/>
        <v>2.9008868622399042E-2</v>
      </c>
    </row>
    <row r="300" spans="1:14" x14ac:dyDescent="0.35">
      <c r="A300" s="5">
        <v>9095404</v>
      </c>
      <c r="B300" s="6" t="s">
        <v>285</v>
      </c>
      <c r="C300" s="7">
        <v>853</v>
      </c>
      <c r="D300" s="8">
        <v>4293814.3448000001</v>
      </c>
      <c r="E300" s="8">
        <v>225857.34</v>
      </c>
      <c r="F300" s="8">
        <f t="shared" si="25"/>
        <v>4519671.6847999999</v>
      </c>
      <c r="G300" s="12">
        <v>4647809.3448000001</v>
      </c>
      <c r="H300" s="12">
        <f t="shared" si="26"/>
        <v>128137.66000000015</v>
      </c>
      <c r="I300" s="14">
        <f t="shared" si="27"/>
        <v>2.8351099136456392E-2</v>
      </c>
      <c r="K300" s="12">
        <v>146614.34479999999</v>
      </c>
      <c r="L300" s="12">
        <f t="shared" si="28"/>
        <v>5126.6791793669399</v>
      </c>
      <c r="M300" s="12">
        <f t="shared" si="29"/>
        <v>5276.8991793669402</v>
      </c>
      <c r="N300" s="14">
        <f t="shared" si="30"/>
        <v>2.930161899043382E-2</v>
      </c>
    </row>
    <row r="301" spans="1:14" x14ac:dyDescent="0.35">
      <c r="A301" s="5">
        <v>9095405</v>
      </c>
      <c r="B301" s="6" t="s">
        <v>286</v>
      </c>
      <c r="C301" s="7">
        <v>902</v>
      </c>
      <c r="D301" s="8">
        <v>4841086.4062000001</v>
      </c>
      <c r="E301" s="8">
        <v>238831.56</v>
      </c>
      <c r="F301" s="8">
        <f t="shared" si="25"/>
        <v>5079917.9661999997</v>
      </c>
      <c r="G301" s="12">
        <v>5215416.4061930003</v>
      </c>
      <c r="H301" s="12">
        <f t="shared" si="26"/>
        <v>135498.43999300059</v>
      </c>
      <c r="I301" s="14">
        <f t="shared" si="27"/>
        <v>2.6673351990043948E-2</v>
      </c>
      <c r="K301" s="12">
        <v>158186.4062</v>
      </c>
      <c r="L301" s="12">
        <f t="shared" si="28"/>
        <v>5456.4651441241676</v>
      </c>
      <c r="M301" s="12">
        <f t="shared" si="29"/>
        <v>5606.6851441164081</v>
      </c>
      <c r="N301" s="14">
        <f t="shared" si="30"/>
        <v>2.7530644111968039E-2</v>
      </c>
    </row>
    <row r="302" spans="1:14" x14ac:dyDescent="0.35">
      <c r="A302" s="5">
        <v>9095406</v>
      </c>
      <c r="B302" s="6" t="s">
        <v>287</v>
      </c>
      <c r="C302" s="7">
        <v>306</v>
      </c>
      <c r="D302" s="8">
        <v>1734247.1351999999</v>
      </c>
      <c r="E302" s="8">
        <v>81022.679999999993</v>
      </c>
      <c r="F302" s="8">
        <f t="shared" si="25"/>
        <v>1815269.8151999998</v>
      </c>
      <c r="G302" s="12">
        <v>1847601.7884639998</v>
      </c>
      <c r="H302" s="12">
        <f t="shared" si="26"/>
        <v>32331.973263999913</v>
      </c>
      <c r="I302" s="14">
        <f t="shared" si="27"/>
        <v>1.7811111600749996E-2</v>
      </c>
      <c r="K302" s="12">
        <v>198671.152</v>
      </c>
      <c r="L302" s="12">
        <f t="shared" si="28"/>
        <v>5283.0021673202609</v>
      </c>
      <c r="M302" s="12">
        <f t="shared" si="29"/>
        <v>5388.6622106666655</v>
      </c>
      <c r="N302" s="14">
        <f t="shared" si="30"/>
        <v>1.9999999999999796E-2</v>
      </c>
    </row>
    <row r="303" spans="1:14" x14ac:dyDescent="0.35">
      <c r="A303" s="5">
        <v>9095407</v>
      </c>
      <c r="B303" s="6" t="s">
        <v>288</v>
      </c>
      <c r="C303" s="7">
        <v>321</v>
      </c>
      <c r="D303" s="8">
        <v>1778518.3537000001</v>
      </c>
      <c r="E303" s="8">
        <v>84994.38</v>
      </c>
      <c r="F303" s="8">
        <f t="shared" si="25"/>
        <v>1863512.7337000002</v>
      </c>
      <c r="G303" s="12">
        <v>1896897.9720620001</v>
      </c>
      <c r="H303" s="12">
        <f t="shared" si="26"/>
        <v>33385.238361999858</v>
      </c>
      <c r="I303" s="14">
        <f t="shared" si="27"/>
        <v>1.7915218800632182E-2</v>
      </c>
      <c r="K303" s="12">
        <v>194250.8156</v>
      </c>
      <c r="L303" s="12">
        <f t="shared" si="28"/>
        <v>5200.1928912772592</v>
      </c>
      <c r="M303" s="12">
        <f t="shared" si="29"/>
        <v>5304.1967491028036</v>
      </c>
      <c r="N303" s="14">
        <f t="shared" si="30"/>
        <v>1.9999999999999796E-2</v>
      </c>
    </row>
    <row r="304" spans="1:14" x14ac:dyDescent="0.35">
      <c r="A304" s="5">
        <v>9095410</v>
      </c>
      <c r="B304" s="6" t="s">
        <v>289</v>
      </c>
      <c r="C304" s="7">
        <v>322</v>
      </c>
      <c r="D304" s="8">
        <v>1736012.5756000001</v>
      </c>
      <c r="E304" s="8">
        <v>85259.16</v>
      </c>
      <c r="F304" s="8">
        <f t="shared" si="25"/>
        <v>1821271.7356</v>
      </c>
      <c r="G304" s="12">
        <v>1853843.4081626667</v>
      </c>
      <c r="H304" s="12">
        <f t="shared" si="26"/>
        <v>32571.672562666703</v>
      </c>
      <c r="I304" s="14">
        <f t="shared" si="27"/>
        <v>1.7884026818181686E-2</v>
      </c>
      <c r="K304" s="12">
        <v>192688.10746666667</v>
      </c>
      <c r="L304" s="12">
        <f t="shared" si="28"/>
        <v>5057.7131308488615</v>
      </c>
      <c r="M304" s="12">
        <f t="shared" si="29"/>
        <v>5158.8673934658382</v>
      </c>
      <c r="N304" s="14">
        <f t="shared" si="30"/>
        <v>1.9999999999999796E-2</v>
      </c>
    </row>
    <row r="305" spans="1:14" x14ac:dyDescent="0.35">
      <c r="A305" s="5">
        <v>9095411</v>
      </c>
      <c r="B305" s="6" t="s">
        <v>290</v>
      </c>
      <c r="C305" s="7">
        <v>986</v>
      </c>
      <c r="D305" s="8">
        <v>4966349.0403000005</v>
      </c>
      <c r="E305" s="8">
        <v>261073.08</v>
      </c>
      <c r="F305" s="8">
        <f t="shared" si="25"/>
        <v>5227422.1203000005</v>
      </c>
      <c r="G305" s="12">
        <v>5375539.0403199997</v>
      </c>
      <c r="H305" s="12">
        <f t="shared" si="26"/>
        <v>148116.92001999915</v>
      </c>
      <c r="I305" s="14">
        <f t="shared" si="27"/>
        <v>2.8334600996695158E-2</v>
      </c>
      <c r="K305" s="12">
        <v>154149.04029999999</v>
      </c>
      <c r="L305" s="12">
        <f t="shared" si="28"/>
        <v>5145.3073833671397</v>
      </c>
      <c r="M305" s="12">
        <f t="shared" si="29"/>
        <v>5295.5273833874235</v>
      </c>
      <c r="N305" s="14">
        <f t="shared" si="30"/>
        <v>2.9195534654720356E-2</v>
      </c>
    </row>
    <row r="306" spans="1:14" x14ac:dyDescent="0.35">
      <c r="A306" s="5">
        <v>9095412</v>
      </c>
      <c r="B306" s="6" t="s">
        <v>291</v>
      </c>
      <c r="C306" s="7">
        <v>1194</v>
      </c>
      <c r="D306" s="8">
        <v>6006283.2383000003</v>
      </c>
      <c r="E306" s="8">
        <v>316147.32</v>
      </c>
      <c r="F306" s="8">
        <f t="shared" si="25"/>
        <v>6322430.5583000006</v>
      </c>
      <c r="G306" s="12">
        <v>6501793.238252</v>
      </c>
      <c r="H306" s="12">
        <f t="shared" si="26"/>
        <v>179362.67995199934</v>
      </c>
      <c r="I306" s="14">
        <f t="shared" si="27"/>
        <v>2.8369260571242672E-2</v>
      </c>
      <c r="K306" s="12">
        <v>154083.2383</v>
      </c>
      <c r="L306" s="12">
        <f t="shared" si="28"/>
        <v>5166.120033500838</v>
      </c>
      <c r="M306" s="12">
        <f t="shared" si="29"/>
        <v>5316.3400334606358</v>
      </c>
      <c r="N306" s="14">
        <f t="shared" si="30"/>
        <v>2.9077915144375854E-2</v>
      </c>
    </row>
    <row r="307" spans="1:14" x14ac:dyDescent="0.35">
      <c r="A307" s="5">
        <v>9095413</v>
      </c>
      <c r="B307" s="6" t="s">
        <v>292</v>
      </c>
      <c r="C307" s="7">
        <v>845</v>
      </c>
      <c r="D307" s="8">
        <v>4311892.0515999999</v>
      </c>
      <c r="E307" s="8">
        <v>223739.1</v>
      </c>
      <c r="F307" s="8">
        <f t="shared" si="25"/>
        <v>4535631.1515999995</v>
      </c>
      <c r="G307" s="12">
        <v>4654516.7946715448</v>
      </c>
      <c r="H307" s="12">
        <f t="shared" si="26"/>
        <v>118885.64307154529</v>
      </c>
      <c r="I307" s="14">
        <f t="shared" si="27"/>
        <v>2.621148834591791E-2</v>
      </c>
      <c r="K307" s="12">
        <v>149756.125</v>
      </c>
      <c r="L307" s="12">
        <f t="shared" si="28"/>
        <v>5190.3846468639049</v>
      </c>
      <c r="M307" s="12">
        <f t="shared" si="29"/>
        <v>5331.0777155876267</v>
      </c>
      <c r="N307" s="14">
        <f t="shared" si="30"/>
        <v>2.7106482138800736E-2</v>
      </c>
    </row>
    <row r="308" spans="1:14" x14ac:dyDescent="0.35">
      <c r="A308" s="5">
        <v>9095414</v>
      </c>
      <c r="B308" s="6" t="s">
        <v>293</v>
      </c>
      <c r="C308" s="7">
        <v>1080</v>
      </c>
      <c r="D308" s="8">
        <v>5431316.8201000001</v>
      </c>
      <c r="E308" s="8">
        <v>285962.40000000002</v>
      </c>
      <c r="F308" s="8">
        <f t="shared" si="25"/>
        <v>5717279.2201000005</v>
      </c>
      <c r="G308" s="12">
        <v>5879516.82008</v>
      </c>
      <c r="H308" s="12">
        <f t="shared" si="26"/>
        <v>162237.59997999948</v>
      </c>
      <c r="I308" s="14">
        <f t="shared" si="27"/>
        <v>2.8376714471042064E-2</v>
      </c>
      <c r="K308" s="12">
        <v>149116.82010000001</v>
      </c>
      <c r="L308" s="12">
        <f t="shared" si="28"/>
        <v>5155.7059259259258</v>
      </c>
      <c r="M308" s="12">
        <f t="shared" si="29"/>
        <v>5305.925925907407</v>
      </c>
      <c r="N308" s="14">
        <f t="shared" si="30"/>
        <v>2.9136650177444379E-2</v>
      </c>
    </row>
    <row r="309" spans="1:14" x14ac:dyDescent="0.35">
      <c r="A309" s="5">
        <v>9096905</v>
      </c>
      <c r="B309" s="6" t="s">
        <v>294</v>
      </c>
      <c r="C309" s="7">
        <v>755</v>
      </c>
      <c r="D309" s="8">
        <v>4020049.78</v>
      </c>
      <c r="E309" s="8">
        <v>199908.9</v>
      </c>
      <c r="F309" s="8">
        <f t="shared" si="25"/>
        <v>4219958.68</v>
      </c>
      <c r="G309" s="12">
        <v>4334176.5460492382</v>
      </c>
      <c r="H309" s="12">
        <f t="shared" si="26"/>
        <v>114217.86604923848</v>
      </c>
      <c r="I309" s="14">
        <f t="shared" si="27"/>
        <v>2.706611005234727E-2</v>
      </c>
      <c r="K309" s="12">
        <v>180728.07370000001</v>
      </c>
      <c r="L309" s="12">
        <f t="shared" si="28"/>
        <v>5349.9743129801318</v>
      </c>
      <c r="M309" s="12">
        <f t="shared" si="29"/>
        <v>5501.2562547672032</v>
      </c>
      <c r="N309" s="14">
        <f t="shared" si="30"/>
        <v>2.8277134232220558E-2</v>
      </c>
    </row>
    <row r="310" spans="1:14" x14ac:dyDescent="0.35">
      <c r="A310" s="5">
        <v>9096906</v>
      </c>
      <c r="B310" s="6" t="s">
        <v>295</v>
      </c>
      <c r="C310" s="7">
        <v>766</v>
      </c>
      <c r="D310" s="8">
        <v>4249867.2188999997</v>
      </c>
      <c r="E310" s="8">
        <v>202821.48</v>
      </c>
      <c r="F310" s="8">
        <f t="shared" si="25"/>
        <v>4452688.6989000002</v>
      </c>
      <c r="G310" s="12">
        <v>4593295.3439279031</v>
      </c>
      <c r="H310" s="12">
        <f t="shared" si="26"/>
        <v>140606.64502790291</v>
      </c>
      <c r="I310" s="14">
        <f t="shared" si="27"/>
        <v>3.1577919440592961E-2</v>
      </c>
      <c r="K310" s="12">
        <v>190777.29450000002</v>
      </c>
      <c r="L310" s="12">
        <f t="shared" si="28"/>
        <v>5563.8530083550922</v>
      </c>
      <c r="M310" s="12">
        <f t="shared" si="29"/>
        <v>5747.4125971643643</v>
      </c>
      <c r="N310" s="14">
        <f t="shared" si="30"/>
        <v>3.2991451883007228E-2</v>
      </c>
    </row>
    <row r="311" spans="1:14" x14ac:dyDescent="0.35">
      <c r="A311" s="5">
        <v>9096907</v>
      </c>
      <c r="B311" s="6" t="s">
        <v>296</v>
      </c>
      <c r="C311" s="7">
        <v>1032</v>
      </c>
      <c r="D311" s="8">
        <v>5267873.7300000004</v>
      </c>
      <c r="E311" s="8">
        <v>273252.96000000002</v>
      </c>
      <c r="F311" s="8">
        <f t="shared" si="25"/>
        <v>5541126.6900000004</v>
      </c>
      <c r="G311" s="12">
        <v>5721593.9497392159</v>
      </c>
      <c r="H311" s="12">
        <f t="shared" si="26"/>
        <v>180467.25973921549</v>
      </c>
      <c r="I311" s="14">
        <f t="shared" si="27"/>
        <v>3.2568694028400902E-2</v>
      </c>
      <c r="K311" s="12">
        <v>163561.171</v>
      </c>
      <c r="L311" s="12">
        <f t="shared" si="28"/>
        <v>5210.8193013565897</v>
      </c>
      <c r="M311" s="12">
        <f t="shared" si="29"/>
        <v>5385.6906770728838</v>
      </c>
      <c r="N311" s="14">
        <f t="shared" si="30"/>
        <v>3.3559286093602925E-2</v>
      </c>
    </row>
    <row r="312" spans="1:14" x14ac:dyDescent="0.35">
      <c r="A312" s="5">
        <v>9096908</v>
      </c>
      <c r="B312" s="6" t="s">
        <v>297</v>
      </c>
      <c r="C312" s="7">
        <v>1015</v>
      </c>
      <c r="D312" s="8">
        <v>5670772.9716999996</v>
      </c>
      <c r="E312" s="8">
        <v>269277.0086</v>
      </c>
      <c r="F312" s="8">
        <f t="shared" si="25"/>
        <v>5940049.9802999999</v>
      </c>
      <c r="G312" s="12">
        <v>6124539.1991511919</v>
      </c>
      <c r="H312" s="12">
        <f t="shared" si="26"/>
        <v>184489.21885119192</v>
      </c>
      <c r="I312" s="14">
        <f t="shared" si="27"/>
        <v>3.1058529719959482E-2</v>
      </c>
      <c r="K312" s="12">
        <v>170974.992</v>
      </c>
      <c r="L312" s="12">
        <f t="shared" si="28"/>
        <v>5683.8177224630545</v>
      </c>
      <c r="M312" s="12">
        <f t="shared" si="29"/>
        <v>5865.5804996563475</v>
      </c>
      <c r="N312" s="14">
        <f t="shared" si="30"/>
        <v>3.1978994765252011E-2</v>
      </c>
    </row>
    <row r="313" spans="1:14" x14ac:dyDescent="0.35">
      <c r="A313" s="5">
        <v>9096025</v>
      </c>
      <c r="B313" s="6" t="s">
        <v>298</v>
      </c>
      <c r="C313" s="7">
        <v>473</v>
      </c>
      <c r="D313" s="8">
        <v>2133773.0773999998</v>
      </c>
      <c r="E313" s="8">
        <v>109534.44</v>
      </c>
      <c r="F313" s="8">
        <f t="shared" si="25"/>
        <v>2243307.5173999998</v>
      </c>
      <c r="G313" s="12">
        <v>2286874.4134570877</v>
      </c>
      <c r="H313" s="12">
        <f t="shared" si="26"/>
        <v>43566.896057087928</v>
      </c>
      <c r="I313" s="14">
        <f t="shared" si="27"/>
        <v>1.9420830946789813E-2</v>
      </c>
      <c r="K313" s="12">
        <v>134468.31479999999</v>
      </c>
      <c r="L313" s="12">
        <f t="shared" si="28"/>
        <v>4458.4338321353061</v>
      </c>
      <c r="M313" s="12">
        <f t="shared" si="29"/>
        <v>4550.5414347929973</v>
      </c>
      <c r="N313" s="14">
        <f t="shared" si="30"/>
        <v>2.065918349932705E-2</v>
      </c>
    </row>
    <row r="315" spans="1:14" x14ac:dyDescent="0.35">
      <c r="A315" t="s">
        <v>324</v>
      </c>
    </row>
  </sheetData>
  <autoFilter ref="A6:N313" xr:uid="{1A9728BA-BFFC-40C5-BF31-99E60A6CA370}"/>
  <mergeCells count="1">
    <mergeCell ref="K3:N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Cumbria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Chew, Amanda J</dc:creator>
  <cp:lastModifiedBy>Chew, Amanda J</cp:lastModifiedBy>
  <dcterms:created xsi:type="dcterms:W3CDTF">2020-10-02T15:34:19Z</dcterms:created>
  <dcterms:modified xsi:type="dcterms:W3CDTF">2020-10-15T14:40:50Z</dcterms:modified>
</cp:coreProperties>
</file>