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hools &amp; Learning\Schools Forum\2021-22\09-06-21\"/>
    </mc:Choice>
  </mc:AlternateContent>
  <xr:revisionPtr revIDLastSave="0" documentId="13_ncr:1_{826027BB-E0F5-4EA5-8A6A-AED4A38D05A2}" xr6:coauthVersionLast="45" xr6:coauthVersionMax="45" xr10:uidLastSave="{00000000-0000-0000-0000-000000000000}"/>
  <bookViews>
    <workbookView xWindow="-110" yWindow="-110" windowWidth="19420" windowHeight="10560" xr2:uid="{7F45E9CD-40F2-4BE7-82F7-EA98106C0C4F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29" i="1" s="1"/>
  <c r="B22" i="1"/>
  <c r="B21" i="1"/>
  <c r="B20" i="1"/>
  <c r="B24" i="1" s="1"/>
  <c r="B32" i="1" s="1"/>
  <c r="B34" i="1" s="1"/>
  <c r="B10" i="1"/>
</calcChain>
</file>

<file path=xl/sharedStrings.xml><?xml version="1.0" encoding="utf-8"?>
<sst xmlns="http://schemas.openxmlformats.org/spreadsheetml/2006/main" count="15" uniqueCount="15">
  <si>
    <t>Cumbria County Council - De-delegated Contingencies Budget 2020/21</t>
  </si>
  <si>
    <t>Outturn</t>
  </si>
  <si>
    <t>£</t>
  </si>
  <si>
    <t>Budget 2020/21</t>
  </si>
  <si>
    <t>Net Expenditure 2020/21:</t>
  </si>
  <si>
    <t>Circumstances which were unforeseen when the school’s budget share was initially determined.</t>
  </si>
  <si>
    <t>Ill health retirements</t>
  </si>
  <si>
    <t>Settlement Agreements</t>
  </si>
  <si>
    <t>Administration costs for review of Teachers Annual Return and other miscellaneous costs</t>
  </si>
  <si>
    <t>Total -  Unforeseen Circumstances</t>
  </si>
  <si>
    <t>Additional Costs relating to New, Closing or Amalgamated Schools</t>
  </si>
  <si>
    <t>Closed Schools</t>
  </si>
  <si>
    <t>Total -  Additional Costs relating to New, Closing or Amalgamated Schools</t>
  </si>
  <si>
    <t>Total Projected Net Expenditure 2020/21</t>
  </si>
  <si>
    <t>Overspend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</si>
</sst>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0" fillId="0" borderId="1" xfId="0" applyBorder="1"/>
    <xf numFmtId="164" fontId="2" fillId="0" borderId="2" xfId="1" applyNumberFormat="1" applyFont="1" applyBorder="1" applyAlignment="1">
      <alignment horizontal="center" wrapText="1"/>
    </xf>
    <xf numFmtId="0" fontId="0" fillId="0" borderId="3" xfId="0" applyBorder="1"/>
    <xf numFmtId="164" fontId="2" fillId="0" borderId="3" xfId="1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/>
    </xf>
    <xf numFmtId="0" fontId="5" fillId="0" borderId="3" xfId="2" applyFont="1" applyBorder="1"/>
    <xf numFmtId="164" fontId="5" fillId="0" borderId="4" xfId="1" applyNumberFormat="1" applyFont="1" applyBorder="1"/>
    <xf numFmtId="164" fontId="5" fillId="0" borderId="3" xfId="1" applyNumberFormat="1" applyFont="1" applyBorder="1"/>
    <xf numFmtId="0" fontId="2" fillId="0" borderId="3" xfId="0" applyFont="1" applyBorder="1"/>
    <xf numFmtId="164" fontId="2" fillId="0" borderId="3" xfId="1" applyNumberFormat="1" applyFont="1" applyBorder="1"/>
    <xf numFmtId="164" fontId="0" fillId="0" borderId="3" xfId="1" applyNumberFormat="1" applyFont="1" applyBorder="1"/>
    <xf numFmtId="0" fontId="6" fillId="0" borderId="3" xfId="2" applyFont="1" applyBorder="1" applyAlignment="1">
      <alignment wrapText="1"/>
    </xf>
    <xf numFmtId="0" fontId="7" fillId="0" borderId="3" xfId="2" applyFont="1" applyBorder="1"/>
    <xf numFmtId="0" fontId="7" fillId="0" borderId="3" xfId="2" applyFont="1" applyBorder="1" applyAlignment="1">
      <alignment wrapText="1"/>
    </xf>
    <xf numFmtId="0" fontId="3" fillId="0" borderId="3" xfId="0" applyFont="1" applyBorder="1"/>
    <xf numFmtId="0" fontId="2" fillId="0" borderId="0" xfId="0" applyFont="1"/>
    <xf numFmtId="0" fontId="2" fillId="0" borderId="5" xfId="0" applyFont="1" applyBorder="1"/>
    <xf numFmtId="164" fontId="2" fillId="0" borderId="2" xfId="1" applyNumberFormat="1" applyFont="1" applyBorder="1"/>
    <xf numFmtId="164" fontId="2" fillId="0" borderId="0" xfId="1" applyNumberFormat="1" applyFont="1"/>
  </cellXfs>
  <cellStyles count="3">
    <cellStyle name="Comma" xfId="1" builtinId="3"/>
    <cellStyle name="Normal" xfId="0" builtinId="0"/>
    <cellStyle name="Normal 2" xfId="2" xr:uid="{E0C0007B-F46C-4031-A829-8C2F010A99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1304925</xdr:colOff>
      <xdr:row>0</xdr:row>
      <xdr:rowOff>142875</xdr:rowOff>
    </xdr:from>
    <xdr:ext cx="1364129" cy="640229"/>
    <xdr:pic>
      <xdr:nvPicPr>
        <xdr:cNvPr id="2" name="Picture 1">
          <a:extLst>
            <a:ext uri="{FF2B5EF4-FFF2-40B4-BE49-F238E27FC236}">
              <a16:creationId xmlns:a16="http://schemas.microsoft.com/office/drawing/2014/main" id="{E1EB3D24-3597-4C58-9810-7D506ECF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7700" y="139700"/>
          <a:ext cx="1364129" cy="64022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s/Contingency%20fund%20Outturn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 Outturn"/>
      <sheetName val="Actuals - Outturn"/>
      <sheetName val="Summary Q2"/>
      <sheetName val="P&amp;L Q2"/>
      <sheetName val="Actuals Q2"/>
      <sheetName val="Summary Q1"/>
      <sheetName val="P&amp;L Q1 "/>
      <sheetName val="Actuals Q1"/>
    </sheetNames>
    <sheetDataSet>
      <sheetData sheetId="0" refreshError="1"/>
      <sheetData sheetId="1">
        <row r="42">
          <cell r="C42">
            <v>413844.86</v>
          </cell>
        </row>
        <row r="43">
          <cell r="C43">
            <v>38585.11</v>
          </cell>
        </row>
        <row r="44">
          <cell r="C44">
            <v>677664.21999999986</v>
          </cell>
        </row>
        <row r="45">
          <cell r="C45">
            <v>66110.78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3">
          <cell r="D3">
            <v>677527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8C2D-18DA-47BE-BE28-1575ACEF7BD9}">
  <sheetPr>
    <pageSetUpPr fitToPage="1"/>
  </sheetPr>
  <dimension ref="A3:B36"/>
  <sheetViews>
    <sheetView tabSelected="1" topLeftCell="A16" workbookViewId="0">
      <selection activeCell="A24" sqref="A24"/>
    </sheetView>
  </sheetViews>
  <sheetFormatPr defaultColWidth="9.08984375" defaultRowHeight="14.5" x14ac:dyDescent="0.35"/>
  <cols>
    <col min="1" max="1" width="81.54296875" customWidth="1"/>
    <col min="2" max="2" width="40" style="2" customWidth="1"/>
  </cols>
  <sheetData>
    <row r="3" spans="1:2" x14ac:dyDescent="0.35">
      <c r="A3" s="1" t="s">
        <v>0</v>
      </c>
    </row>
    <row r="4" spans="1:2" x14ac:dyDescent="0.35">
      <c r="A4" s="1"/>
    </row>
    <row r="5" spans="1:2" x14ac:dyDescent="0.35">
      <c r="A5" s="1"/>
    </row>
    <row r="6" spans="1:2" x14ac:dyDescent="0.35">
      <c r="A6" s="1"/>
    </row>
    <row r="7" spans="1:2" x14ac:dyDescent="0.35">
      <c r="A7" s="3"/>
      <c r="B7" s="4" t="s">
        <v>1</v>
      </c>
    </row>
    <row r="8" spans="1:2" x14ac:dyDescent="0.35">
      <c r="A8" s="5"/>
      <c r="B8" s="6"/>
    </row>
    <row r="9" spans="1:2" x14ac:dyDescent="0.35">
      <c r="A9" s="5"/>
      <c r="B9" s="7" t="s">
        <v>2</v>
      </c>
    </row>
    <row r="10" spans="1:2" ht="15" thickBot="1" x14ac:dyDescent="0.4">
      <c r="A10" s="8" t="s">
        <v>3</v>
      </c>
      <c r="B10" s="9">
        <f>'[1]Summary Q1'!D3</f>
        <v>677527</v>
      </c>
    </row>
    <row r="11" spans="1:2" ht="15" thickTop="1" x14ac:dyDescent="0.35">
      <c r="A11" s="8"/>
      <c r="B11" s="10"/>
    </row>
    <row r="12" spans="1:2" x14ac:dyDescent="0.35">
      <c r="A12" s="11"/>
      <c r="B12" s="12"/>
    </row>
    <row r="13" spans="1:2" x14ac:dyDescent="0.35">
      <c r="A13" s="11"/>
      <c r="B13" s="12"/>
    </row>
    <row r="14" spans="1:2" x14ac:dyDescent="0.35">
      <c r="A14" s="5"/>
      <c r="B14" s="13"/>
    </row>
    <row r="15" spans="1:2" x14ac:dyDescent="0.35">
      <c r="A15" s="5"/>
      <c r="B15" s="13"/>
    </row>
    <row r="16" spans="1:2" x14ac:dyDescent="0.35">
      <c r="A16" s="8" t="s">
        <v>4</v>
      </c>
      <c r="B16" s="13"/>
    </row>
    <row r="17" spans="1:2" x14ac:dyDescent="0.35">
      <c r="A17" s="8"/>
      <c r="B17" s="13"/>
    </row>
    <row r="18" spans="1:2" ht="29" x14ac:dyDescent="0.35">
      <c r="A18" s="14" t="s">
        <v>5</v>
      </c>
      <c r="B18" s="13"/>
    </row>
    <row r="19" spans="1:2" x14ac:dyDescent="0.35">
      <c r="A19" s="8"/>
      <c r="B19" s="13"/>
    </row>
    <row r="20" spans="1:2" x14ac:dyDescent="0.35">
      <c r="A20" s="15" t="s">
        <v>6</v>
      </c>
      <c r="B20" s="13">
        <f>'[1]Summary Outturn'!C42</f>
        <v>413844.86</v>
      </c>
    </row>
    <row r="21" spans="1:2" x14ac:dyDescent="0.35">
      <c r="A21" s="15" t="s">
        <v>7</v>
      </c>
      <c r="B21" s="13">
        <f>'[1]Summary Outturn'!C43</f>
        <v>38585.11</v>
      </c>
    </row>
    <row r="22" spans="1:2" x14ac:dyDescent="0.35">
      <c r="A22" s="16" t="s">
        <v>8</v>
      </c>
      <c r="B22" s="13">
        <f>'[1]Summary Outturn'!C45</f>
        <v>66110.78</v>
      </c>
    </row>
    <row r="23" spans="1:2" x14ac:dyDescent="0.35">
      <c r="A23" s="16"/>
      <c r="B23" s="13"/>
    </row>
    <row r="24" spans="1:2" x14ac:dyDescent="0.35">
      <c r="A24" s="8" t="s">
        <v>9</v>
      </c>
      <c r="B24" s="12">
        <f>SUM(B20:B23)</f>
        <v>518540.75</v>
      </c>
    </row>
    <row r="25" spans="1:2" x14ac:dyDescent="0.35">
      <c r="A25" s="5"/>
      <c r="B25" s="13"/>
    </row>
    <row r="26" spans="1:2" x14ac:dyDescent="0.35">
      <c r="A26" s="17" t="s">
        <v>10</v>
      </c>
      <c r="B26" s="13"/>
    </row>
    <row r="27" spans="1:2" x14ac:dyDescent="0.35">
      <c r="A27" s="17"/>
      <c r="B27" s="13"/>
    </row>
    <row r="28" spans="1:2" x14ac:dyDescent="0.35">
      <c r="A28" s="5" t="s">
        <v>11</v>
      </c>
      <c r="B28" s="13">
        <f>'[1]Summary Outturn'!C44</f>
        <v>677664.21999999986</v>
      </c>
    </row>
    <row r="29" spans="1:2" x14ac:dyDescent="0.35">
      <c r="A29" s="11" t="s">
        <v>12</v>
      </c>
      <c r="B29" s="12">
        <f>SUM(B28)</f>
        <v>677664.21999999986</v>
      </c>
    </row>
    <row r="30" spans="1:2" x14ac:dyDescent="0.35">
      <c r="A30" s="11"/>
      <c r="B30" s="13"/>
    </row>
    <row r="31" spans="1:2" x14ac:dyDescent="0.35">
      <c r="A31" s="5"/>
      <c r="B31" s="13"/>
    </row>
    <row r="32" spans="1:2" s="18" customFormat="1" x14ac:dyDescent="0.35">
      <c r="A32" s="11" t="s">
        <v>13</v>
      </c>
      <c r="B32" s="12">
        <f>B24+B29</f>
        <v>1196204.9699999997</v>
      </c>
    </row>
    <row r="33" spans="1:2" x14ac:dyDescent="0.35">
      <c r="A33" s="5"/>
      <c r="B33" s="13"/>
    </row>
    <row r="34" spans="1:2" s="18" customFormat="1" x14ac:dyDescent="0.35">
      <c r="A34" s="19" t="s">
        <v>14</v>
      </c>
      <c r="B34" s="20">
        <f>B32-B10</f>
        <v>518677.96999999974</v>
      </c>
    </row>
    <row r="35" spans="1:2" x14ac:dyDescent="0.35">
      <c r="A35" s="18"/>
      <c r="B35" s="21"/>
    </row>
    <row r="36" spans="1:2" x14ac:dyDescent="0.35">
      <c r="A36" s="18"/>
      <c r="B36" s="21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Chew, Amanda J</dc:creator>
  <cp:lastModifiedBy>Chew, Amanda J</cp:lastModifiedBy>
  <cp:lastPrinted>2021-05-12T16:44:48Z</cp:lastPrinted>
  <dcterms:created xsi:type="dcterms:W3CDTF">2021-05-12T16:44:26Z</dcterms:created>
  <dcterms:modified xsi:type="dcterms:W3CDTF">2021-05-12T17:03:11Z</dcterms:modified>
</cp:coreProperties>
</file>