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ns\Schools Forum\2023\Cumberland\281123\"/>
    </mc:Choice>
  </mc:AlternateContent>
  <xr:revisionPtr revIDLastSave="0" documentId="8_{EC10031D-7852-48B3-9BEB-5177C03D4043}" xr6:coauthVersionLast="47" xr6:coauthVersionMax="47" xr10:uidLastSave="{00000000-0000-0000-0000-000000000000}"/>
  <bookViews>
    <workbookView xWindow="-110" yWindow="-110" windowWidth="19420" windowHeight="10420" xr2:uid="{AD4B3A4E-A707-479E-AFA0-6DD840507F0E}"/>
  </bookViews>
  <sheets>
    <sheet name="Sheet1" sheetId="1" r:id="rId1"/>
  </sheets>
  <definedNames>
    <definedName name="_xlnm.Print_Area" localSheetId="0">Sheet1!$A$1:$T$25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1" l="1"/>
</calcChain>
</file>

<file path=xl/sharedStrings.xml><?xml version="1.0" encoding="utf-8"?>
<sst xmlns="http://schemas.openxmlformats.org/spreadsheetml/2006/main" count="108" uniqueCount="41">
  <si>
    <t>Cost Centre</t>
  </si>
  <si>
    <t>School</t>
  </si>
  <si>
    <t>School Balances</t>
  </si>
  <si>
    <t>Model 1</t>
  </si>
  <si>
    <t>Defict as % of Income</t>
  </si>
  <si>
    <t>Deficit in
2022-23?</t>
  </si>
  <si>
    <t>Reduce Deficit by up to 1.22% of Total 2022-23 Income</t>
  </si>
  <si>
    <t>Model 2</t>
  </si>
  <si>
    <t>Model 3</t>
  </si>
  <si>
    <t>Deficit Reduction Between
21-22 and 22-23 as a % of Total Income</t>
  </si>
  <si>
    <t>Reduce Deficit by up to 2.53% of Total 2022-23 Income</t>
  </si>
  <si>
    <t xml:space="preserve">MILLOM PARK VIEW NURSERY SCHOOL </t>
  </si>
  <si>
    <t/>
  </si>
  <si>
    <t>yes</t>
  </si>
  <si>
    <t>no</t>
  </si>
  <si>
    <t>BLENNERHASSET SCHOOL</t>
  </si>
  <si>
    <t>CUMWHINTON SCHOOL</t>
  </si>
  <si>
    <t>ASPATRIA RICHMOND HILL SCHOOL</t>
  </si>
  <si>
    <t>BROUGHTON MOOR SCHOOL</t>
  </si>
  <si>
    <t>NETHERTON SCHOOL</t>
  </si>
  <si>
    <t>WORKINGTON ST MICHAELS INF SCHOOL</t>
  </si>
  <si>
    <t>WORKINGTON VICTORIA INF SCHOOL</t>
  </si>
  <si>
    <t>MILLOM THWAITES SCHOOL</t>
  </si>
  <si>
    <t>EGREMONT ORGILL PRIMARY SCHOOL</t>
  </si>
  <si>
    <t>THE BISHOP HARVEY GOODWIN SCHOOL</t>
  </si>
  <si>
    <t>WIGTON ST CUTHBERTS R C SCHOOL</t>
  </si>
  <si>
    <t>MILLOM ST JAMES R C SCHOOL</t>
  </si>
  <si>
    <t>ASPATRIA BEACON HILL SCHOOL</t>
  </si>
  <si>
    <t>SILLOTH SOLWAY SCHOOL</t>
  </si>
  <si>
    <t>MARYPORT NETHERHALL SCHOOL</t>
  </si>
  <si>
    <t>MILLOM SCHOOL</t>
  </si>
  <si>
    <t>WIGTON NELSON THOMLINSON SCHOOL</t>
  </si>
  <si>
    <t>OUGHTERSIDE SCHOOL</t>
  </si>
  <si>
    <t>Reduce Deficit by up to 1.61% of Total 2022-23 Income</t>
  </si>
  <si>
    <t>Reserves
2021-22 £</t>
  </si>
  <si>
    <t>Total Income 2021-22 per CFR £</t>
  </si>
  <si>
    <t>Reserves 2022-23 £</t>
  </si>
  <si>
    <t>Total Income 2022-23 per CFR £</t>
  </si>
  <si>
    <t>SFD
Allocation £</t>
  </si>
  <si>
    <t>sf 281123 - Schools in Financial Difficulty Funding Modelling - Appendix 1</t>
  </si>
  <si>
    <t>Deficit reduction between
21-22 and 22-23
or Deficit as % of Total Income has not increased by more than 10% and new Deficit in
22-23 is less than 10% of 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</si>
</sst>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(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5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0" xfId="0" applyNumberFormat="1" applyFont="1"/>
    <xf numFmtId="0" fontId="3" fillId="0" borderId="5" xfId="0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0" fontId="0" fillId="0" borderId="0" xfId="0" applyNumberFormat="1"/>
    <xf numFmtId="0" fontId="3" fillId="0" borderId="4" xfId="0" applyFont="1" applyBorder="1" applyAlignment="1">
      <alignment wrapText="1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2" xfId="0" applyNumberFormat="1" applyBorder="1"/>
    <xf numFmtId="164" fontId="2" fillId="0" borderId="2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164" fontId="2" fillId="0" borderId="4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4430-7701-4C9E-851C-9302C50FF90F}">
  <sheetPr>
    <pageSetUpPr fitToPage="1"/>
  </sheetPr>
  <dimension ref="A1:XEV31"/>
  <sheetViews>
    <sheetView tabSelected="1" workbookViewId="0"/>
  </sheetViews>
  <sheetFormatPr defaultRowHeight="14.5" x14ac:dyDescent="0.35"/>
  <cols>
    <col min="2" max="2" width="35.54296875" bestFit="1" customWidth="1"/>
    <col min="3" max="8" width="10.6328125" customWidth="1"/>
    <col min="9" max="9" width="6.6328125" customWidth="1"/>
    <col min="10" max="16" width="10.6328125" customWidth="1"/>
    <col min="17" max="17" width="6.6328125" customWidth="1"/>
    <col min="18" max="21" width="10.6328125" customWidth="1"/>
  </cols>
  <sheetData>
    <row r="1" spans="1:16376" x14ac:dyDescent="0.35">
      <c r="A1" s="21" t="s">
        <v>39</v>
      </c>
      <c r="L1" s="15"/>
      <c r="M1" s="15"/>
      <c r="N1" s="15"/>
      <c r="O1" s="15"/>
      <c r="P1" s="15"/>
      <c r="Q1" s="15"/>
      <c r="R1" s="15"/>
      <c r="S1" s="15"/>
      <c r="T1" s="15"/>
    </row>
    <row r="3" spans="1:16376" x14ac:dyDescent="0.35">
      <c r="A3" s="1"/>
      <c r="B3" s="1"/>
      <c r="C3" s="30" t="s">
        <v>2</v>
      </c>
      <c r="D3" s="31"/>
      <c r="E3" s="31"/>
      <c r="F3" s="31"/>
      <c r="G3" s="31"/>
      <c r="H3" s="32"/>
      <c r="I3" s="3"/>
      <c r="J3" s="33" t="s">
        <v>3</v>
      </c>
      <c r="K3" s="34"/>
      <c r="L3" s="35"/>
      <c r="M3" s="4"/>
      <c r="N3" s="33" t="s">
        <v>7</v>
      </c>
      <c r="O3" s="34"/>
      <c r="P3" s="35"/>
      <c r="Q3" s="4"/>
      <c r="R3" s="36" t="s">
        <v>8</v>
      </c>
      <c r="S3" s="36"/>
      <c r="T3" s="36"/>
      <c r="U3" s="4"/>
      <c r="V3" s="10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33"/>
      <c r="XEM3" s="31"/>
      <c r="XEN3" s="31"/>
      <c r="XEO3" s="31"/>
      <c r="XEP3" s="31"/>
      <c r="XEQ3" s="32"/>
      <c r="XER3" s="3"/>
      <c r="XES3" s="33"/>
      <c r="XET3" s="34"/>
      <c r="XEU3" s="35"/>
      <c r="XEV3" s="4"/>
    </row>
    <row r="4" spans="1:16376" ht="252.5" customHeight="1" x14ac:dyDescent="0.35">
      <c r="A4" s="16" t="s">
        <v>0</v>
      </c>
      <c r="B4" s="16" t="s">
        <v>1</v>
      </c>
      <c r="C4" s="5" t="s">
        <v>34</v>
      </c>
      <c r="D4" s="6" t="s">
        <v>35</v>
      </c>
      <c r="E4" s="6" t="s">
        <v>4</v>
      </c>
      <c r="F4" s="5" t="s">
        <v>36</v>
      </c>
      <c r="G4" s="6" t="s">
        <v>37</v>
      </c>
      <c r="H4" s="6" t="s">
        <v>4</v>
      </c>
      <c r="I4" s="7"/>
      <c r="J4" s="8" t="s">
        <v>5</v>
      </c>
      <c r="K4" s="8" t="s">
        <v>6</v>
      </c>
      <c r="L4" s="8" t="s">
        <v>38</v>
      </c>
      <c r="M4" s="9"/>
      <c r="N4" s="11" t="s">
        <v>9</v>
      </c>
      <c r="O4" s="12" t="s">
        <v>10</v>
      </c>
      <c r="P4" s="8" t="s">
        <v>38</v>
      </c>
      <c r="Q4" s="13"/>
      <c r="R4" s="14" t="s">
        <v>40</v>
      </c>
      <c r="S4" s="6" t="s">
        <v>33</v>
      </c>
      <c r="T4" s="8" t="s">
        <v>38</v>
      </c>
      <c r="U4" s="1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5"/>
      <c r="XEM4" s="6"/>
      <c r="XEN4" s="6"/>
      <c r="XEO4" s="5"/>
      <c r="XEP4" s="6"/>
      <c r="XEQ4" s="6"/>
      <c r="XER4" s="7"/>
      <c r="XES4" s="8"/>
      <c r="XET4" s="8"/>
      <c r="XEU4" s="8"/>
      <c r="XEV4" s="9"/>
    </row>
    <row r="5" spans="1:16376" x14ac:dyDescent="0.35">
      <c r="A5" s="23">
        <v>1100201</v>
      </c>
      <c r="B5" s="23" t="s">
        <v>11</v>
      </c>
      <c r="C5" s="24">
        <v>4040.71</v>
      </c>
      <c r="D5" s="24">
        <v>278438.54000000004</v>
      </c>
      <c r="E5" s="25" t="s">
        <v>12</v>
      </c>
      <c r="F5" s="24">
        <v>-139.27000000000001</v>
      </c>
      <c r="G5" s="24">
        <v>287314.28999999992</v>
      </c>
      <c r="H5" s="25">
        <v>4.8473050191830016E-4</v>
      </c>
      <c r="I5" s="17"/>
      <c r="J5" s="26" t="s">
        <v>13</v>
      </c>
      <c r="K5" s="25">
        <v>4.8473050191830016E-4</v>
      </c>
      <c r="L5" s="27">
        <v>139.27000000000001</v>
      </c>
      <c r="M5" s="18"/>
      <c r="N5" s="28" t="s">
        <v>14</v>
      </c>
      <c r="O5" s="25" t="s">
        <v>12</v>
      </c>
      <c r="P5" s="27"/>
      <c r="Q5" s="18"/>
      <c r="R5" s="29" t="s">
        <v>13</v>
      </c>
      <c r="S5" s="25">
        <v>4.8473050191830016E-4</v>
      </c>
      <c r="T5" s="27">
        <v>139.27000000000001</v>
      </c>
    </row>
    <row r="6" spans="1:16376" x14ac:dyDescent="0.35">
      <c r="A6" s="23">
        <v>1201001</v>
      </c>
      <c r="B6" s="23" t="s">
        <v>15</v>
      </c>
      <c r="C6" s="24">
        <v>-8098.42</v>
      </c>
      <c r="D6" s="24">
        <v>418172.04000000004</v>
      </c>
      <c r="E6" s="25">
        <v>1.9366239789728647E-2</v>
      </c>
      <c r="F6" s="24">
        <v>-21396.47</v>
      </c>
      <c r="G6" s="24">
        <v>485460.51999999996</v>
      </c>
      <c r="H6" s="25">
        <v>4.4074583037154086E-2</v>
      </c>
      <c r="I6" s="17"/>
      <c r="J6" s="26" t="s">
        <v>13</v>
      </c>
      <c r="K6" s="25">
        <v>3.1848341101316055E-2</v>
      </c>
      <c r="L6" s="27">
        <v>5935.3577678177371</v>
      </c>
      <c r="M6" s="18"/>
      <c r="N6" s="28" t="s">
        <v>14</v>
      </c>
      <c r="O6" s="25" t="s">
        <v>12</v>
      </c>
      <c r="P6" s="27"/>
      <c r="Q6" s="18"/>
      <c r="R6" s="29" t="s">
        <v>13</v>
      </c>
      <c r="S6" s="25">
        <v>2.8012189051263289E-2</v>
      </c>
      <c r="T6" s="27">
        <v>7797.65813683542</v>
      </c>
    </row>
    <row r="7" spans="1:16376" x14ac:dyDescent="0.35">
      <c r="A7" s="23">
        <v>1202001</v>
      </c>
      <c r="B7" s="23" t="s">
        <v>16</v>
      </c>
      <c r="C7" s="24">
        <v>9574.25</v>
      </c>
      <c r="D7" s="24">
        <v>961956.86</v>
      </c>
      <c r="E7" s="25" t="s">
        <v>12</v>
      </c>
      <c r="F7" s="24">
        <v>-71844.100000000006</v>
      </c>
      <c r="G7" s="24">
        <v>1051713.6000000001</v>
      </c>
      <c r="H7" s="25">
        <v>6.8311468065070186E-2</v>
      </c>
      <c r="I7" s="17"/>
      <c r="J7" s="26" t="s">
        <v>13</v>
      </c>
      <c r="K7" s="25">
        <v>5.6085226129232155E-2</v>
      </c>
      <c r="L7" s="27">
        <v>12858.504920811189</v>
      </c>
      <c r="M7" s="18"/>
      <c r="N7" s="28" t="s">
        <v>14</v>
      </c>
      <c r="O7" s="25" t="s">
        <v>12</v>
      </c>
      <c r="P7" s="27"/>
      <c r="Q7" s="18"/>
      <c r="R7" s="29" t="s">
        <v>13</v>
      </c>
      <c r="S7" s="25">
        <v>5.2249074079179392E-2</v>
      </c>
      <c r="T7" s="27">
        <v>16893.038203519558</v>
      </c>
    </row>
    <row r="8" spans="1:16376" x14ac:dyDescent="0.35">
      <c r="A8" s="23">
        <v>1207101</v>
      </c>
      <c r="B8" s="23" t="s">
        <v>17</v>
      </c>
      <c r="C8" s="24">
        <v>-2916.66</v>
      </c>
      <c r="D8" s="24">
        <v>1174016.92</v>
      </c>
      <c r="E8" s="25">
        <v>2.4843423892050892E-3</v>
      </c>
      <c r="F8" s="24">
        <v>-56291.87</v>
      </c>
      <c r="G8" s="24">
        <v>1099505.6900000002</v>
      </c>
      <c r="H8" s="25">
        <v>5.1197434003274686E-2</v>
      </c>
      <c r="I8" s="17"/>
      <c r="J8" s="26" t="s">
        <v>13</v>
      </c>
      <c r="K8" s="25">
        <v>3.8971192067436655E-2</v>
      </c>
      <c r="L8" s="27">
        <v>13442.82257577053</v>
      </c>
      <c r="M8" s="18"/>
      <c r="N8" s="28" t="s">
        <v>14</v>
      </c>
      <c r="O8" s="25" t="s">
        <v>12</v>
      </c>
      <c r="P8" s="27"/>
      <c r="Q8" s="18"/>
      <c r="R8" s="29" t="s">
        <v>13</v>
      </c>
      <c r="S8" s="25">
        <v>3.5135040017383892E-2</v>
      </c>
      <c r="T8" s="27">
        <v>17660.693582508706</v>
      </c>
    </row>
    <row r="9" spans="1:16376" x14ac:dyDescent="0.35">
      <c r="A9" s="23">
        <v>1210301</v>
      </c>
      <c r="B9" s="23" t="s">
        <v>18</v>
      </c>
      <c r="C9" s="24">
        <v>-22108.48</v>
      </c>
      <c r="D9" s="24">
        <v>521353.44999999995</v>
      </c>
      <c r="E9" s="25">
        <v>4.2405934016548665E-2</v>
      </c>
      <c r="F9" s="24">
        <v>-2046.19</v>
      </c>
      <c r="G9" s="24">
        <v>554686.77999999991</v>
      </c>
      <c r="H9" s="25">
        <v>3.6889107038029648E-3</v>
      </c>
      <c r="I9" s="17"/>
      <c r="J9" s="26" t="s">
        <v>13</v>
      </c>
      <c r="K9" s="25">
        <v>3.6889107038029648E-3</v>
      </c>
      <c r="L9" s="27">
        <v>2046.19</v>
      </c>
      <c r="M9" s="18"/>
      <c r="N9" s="28" t="s">
        <v>13</v>
      </c>
      <c r="O9" s="25">
        <v>3.6889107038029648E-3</v>
      </c>
      <c r="P9" s="27">
        <v>2046.19</v>
      </c>
      <c r="Q9" s="18"/>
      <c r="R9" s="29" t="s">
        <v>13</v>
      </c>
      <c r="S9" s="25">
        <v>3.6889107038029648E-3</v>
      </c>
      <c r="T9" s="27">
        <v>2046.19</v>
      </c>
    </row>
    <row r="10" spans="1:16376" x14ac:dyDescent="0.35">
      <c r="A10" s="23">
        <v>1212701</v>
      </c>
      <c r="B10" s="23" t="s">
        <v>19</v>
      </c>
      <c r="C10" s="24">
        <v>2461.6999999999998</v>
      </c>
      <c r="D10" s="24">
        <v>468880.29</v>
      </c>
      <c r="E10" s="25" t="s">
        <v>12</v>
      </c>
      <c r="F10" s="24">
        <v>-3140</v>
      </c>
      <c r="G10" s="24">
        <v>486714.89000000007</v>
      </c>
      <c r="H10" s="25">
        <v>6.4514155299419743E-3</v>
      </c>
      <c r="I10" s="17"/>
      <c r="J10" s="26" t="s">
        <v>13</v>
      </c>
      <c r="K10" s="25">
        <v>6.4514155299419743E-3</v>
      </c>
      <c r="L10" s="27">
        <v>3140</v>
      </c>
      <c r="M10" s="18"/>
      <c r="N10" s="28" t="s">
        <v>14</v>
      </c>
      <c r="O10" s="25"/>
      <c r="P10" s="27"/>
      <c r="Q10" s="18"/>
      <c r="R10" s="29" t="s">
        <v>13</v>
      </c>
      <c r="S10" s="25">
        <v>6.4514155299419743E-3</v>
      </c>
      <c r="T10" s="27">
        <v>3140</v>
      </c>
    </row>
    <row r="11" spans="1:16376" x14ac:dyDescent="0.35">
      <c r="A11" s="23">
        <v>1214301</v>
      </c>
      <c r="B11" s="23" t="s">
        <v>20</v>
      </c>
      <c r="C11" s="24">
        <v>-43176.46</v>
      </c>
      <c r="D11" s="24">
        <v>507680.38999999996</v>
      </c>
      <c r="E11" s="25">
        <v>8.504653882731221E-2</v>
      </c>
      <c r="F11" s="24">
        <v>-34764.21</v>
      </c>
      <c r="G11" s="24">
        <v>517530.76000000007</v>
      </c>
      <c r="H11" s="25">
        <v>6.7173224640792353E-2</v>
      </c>
      <c r="I11" s="17"/>
      <c r="J11" s="26" t="s">
        <v>13</v>
      </c>
      <c r="K11" s="25">
        <v>5.4946982704954322E-2</v>
      </c>
      <c r="L11" s="27">
        <v>6327.4562809981289</v>
      </c>
      <c r="M11" s="18"/>
      <c r="N11" s="28" t="s">
        <v>13</v>
      </c>
      <c r="O11" s="25">
        <v>4.1882825198994923E-2</v>
      </c>
      <c r="P11" s="27">
        <v>13088.559643817003</v>
      </c>
      <c r="Q11" s="18"/>
      <c r="R11" s="29" t="s">
        <v>13</v>
      </c>
      <c r="S11" s="25">
        <v>5.111083065490156E-2</v>
      </c>
      <c r="T11" s="27">
        <v>8312.7829669374951</v>
      </c>
    </row>
    <row r="12" spans="1:16376" x14ac:dyDescent="0.35">
      <c r="A12" s="23">
        <v>1214401</v>
      </c>
      <c r="B12" s="23" t="s">
        <v>21</v>
      </c>
      <c r="C12" s="24">
        <v>-82003.33</v>
      </c>
      <c r="D12" s="24">
        <v>1561868.4399999997</v>
      </c>
      <c r="E12" s="25">
        <v>5.2503352971265634E-2</v>
      </c>
      <c r="F12" s="24">
        <v>-84115.57</v>
      </c>
      <c r="G12" s="24">
        <v>1764555.1800000002</v>
      </c>
      <c r="H12" s="25">
        <v>4.7669560551798669E-2</v>
      </c>
      <c r="I12" s="17"/>
      <c r="J12" s="26" t="s">
        <v>13</v>
      </c>
      <c r="K12" s="25">
        <v>3.5443318615960638E-2</v>
      </c>
      <c r="L12" s="27">
        <v>21573.878539816229</v>
      </c>
      <c r="M12" s="18"/>
      <c r="N12" s="28" t="s">
        <v>13</v>
      </c>
      <c r="O12" s="25">
        <v>2.2379161110001239E-2</v>
      </c>
      <c r="P12" s="27">
        <v>44626.305339292769</v>
      </c>
      <c r="Q12" s="18"/>
      <c r="R12" s="29" t="s">
        <v>13</v>
      </c>
      <c r="S12" s="25">
        <v>3.1607166565907868E-2</v>
      </c>
      <c r="T12" s="27">
        <v>28342.980511004462</v>
      </c>
    </row>
    <row r="13" spans="1:16376" x14ac:dyDescent="0.35">
      <c r="A13" s="23">
        <v>1222701</v>
      </c>
      <c r="B13" s="23" t="s">
        <v>22</v>
      </c>
      <c r="C13" s="24">
        <v>1359.26</v>
      </c>
      <c r="D13" s="24">
        <v>393911.74000000005</v>
      </c>
      <c r="E13" s="25" t="s">
        <v>12</v>
      </c>
      <c r="F13" s="24">
        <v>-21870.639999999999</v>
      </c>
      <c r="G13" s="24">
        <v>471737.66</v>
      </c>
      <c r="H13" s="25">
        <v>4.636186985792061E-2</v>
      </c>
      <c r="I13" s="17"/>
      <c r="J13" s="26" t="s">
        <v>13</v>
      </c>
      <c r="K13" s="25">
        <v>3.4135627922082579E-2</v>
      </c>
      <c r="L13" s="27">
        <v>5767.5787614061028</v>
      </c>
      <c r="M13" s="18"/>
      <c r="N13" s="28" t="s">
        <v>14</v>
      </c>
      <c r="O13" s="25"/>
      <c r="P13" s="27"/>
      <c r="Q13" s="18"/>
      <c r="R13" s="29" t="s">
        <v>13</v>
      </c>
      <c r="S13" s="25">
        <v>3.0299475872029812E-2</v>
      </c>
      <c r="T13" s="27">
        <v>7577.2361529021964</v>
      </c>
    </row>
    <row r="14" spans="1:16376" x14ac:dyDescent="0.35">
      <c r="A14" s="23">
        <v>1271401</v>
      </c>
      <c r="B14" s="23" t="s">
        <v>23</v>
      </c>
      <c r="C14" s="24">
        <v>104107.96</v>
      </c>
      <c r="D14" s="24">
        <v>1750017.8500000006</v>
      </c>
      <c r="E14" s="25" t="s">
        <v>12</v>
      </c>
      <c r="F14" s="24">
        <v>-1824.64</v>
      </c>
      <c r="G14" s="24">
        <v>2170891.8600000003</v>
      </c>
      <c r="H14" s="25">
        <v>8.4050248361979658E-4</v>
      </c>
      <c r="I14" s="17"/>
      <c r="J14" s="26" t="s">
        <v>13</v>
      </c>
      <c r="K14" s="25">
        <v>8.4050248361979658E-4</v>
      </c>
      <c r="L14" s="27">
        <v>1824.64</v>
      </c>
      <c r="M14" s="18"/>
      <c r="N14" s="28" t="s">
        <v>14</v>
      </c>
      <c r="O14" s="25"/>
      <c r="P14" s="27"/>
      <c r="Q14" s="18"/>
      <c r="R14" s="29" t="s">
        <v>13</v>
      </c>
      <c r="S14" s="25">
        <v>8.4050248361979658E-4</v>
      </c>
      <c r="T14" s="27">
        <v>1824.64</v>
      </c>
    </row>
    <row r="15" spans="1:16376" x14ac:dyDescent="0.35">
      <c r="A15" s="23">
        <v>1272101</v>
      </c>
      <c r="B15" s="23" t="s">
        <v>24</v>
      </c>
      <c r="C15" s="24">
        <v>-15495.91</v>
      </c>
      <c r="D15" s="24">
        <v>1277039.2000000002</v>
      </c>
      <c r="E15" s="25">
        <v>1.2134247719255602E-2</v>
      </c>
      <c r="F15" s="24">
        <v>-60009.9</v>
      </c>
      <c r="G15" s="24">
        <v>1301487.0899999999</v>
      </c>
      <c r="H15" s="25">
        <v>4.6108717067642989E-2</v>
      </c>
      <c r="I15" s="17"/>
      <c r="J15" s="26" t="s">
        <v>13</v>
      </c>
      <c r="K15" s="25">
        <v>3.3882475131804958E-2</v>
      </c>
      <c r="L15" s="27">
        <v>15912.296038709806</v>
      </c>
      <c r="M15" s="18"/>
      <c r="N15" s="28" t="s">
        <v>14</v>
      </c>
      <c r="O15" s="25"/>
      <c r="P15" s="27"/>
      <c r="Q15" s="18"/>
      <c r="R15" s="29" t="s">
        <v>13</v>
      </c>
      <c r="S15" s="25">
        <v>3.0046323081752192E-2</v>
      </c>
      <c r="T15" s="27">
        <v>20904.998407130515</v>
      </c>
    </row>
    <row r="16" spans="1:16376" x14ac:dyDescent="0.35">
      <c r="A16" s="23">
        <v>1332801</v>
      </c>
      <c r="B16" s="23" t="s">
        <v>25</v>
      </c>
      <c r="C16" s="24">
        <v>-7614.32</v>
      </c>
      <c r="D16" s="24">
        <v>612954.49</v>
      </c>
      <c r="E16" s="25">
        <v>1.2422325187633424E-2</v>
      </c>
      <c r="F16" s="24">
        <v>-29757.87</v>
      </c>
      <c r="G16" s="24">
        <v>653183.46000000008</v>
      </c>
      <c r="H16" s="25">
        <v>4.5558211164746877E-2</v>
      </c>
      <c r="I16" s="17"/>
      <c r="J16" s="26" t="s">
        <v>13</v>
      </c>
      <c r="K16" s="25">
        <v>3.3331969228908846E-2</v>
      </c>
      <c r="L16" s="27">
        <v>7985.9790104477834</v>
      </c>
      <c r="M16" s="18"/>
      <c r="N16" s="28" t="s">
        <v>14</v>
      </c>
      <c r="O16" s="25"/>
      <c r="P16" s="27"/>
      <c r="Q16" s="18"/>
      <c r="R16" s="29" t="s">
        <v>13</v>
      </c>
      <c r="S16" s="25">
        <v>2.949581717885608E-2</v>
      </c>
      <c r="T16" s="27">
        <v>10491.690079587344</v>
      </c>
    </row>
    <row r="17" spans="1:20" x14ac:dyDescent="0.35">
      <c r="A17" s="23">
        <v>1351401</v>
      </c>
      <c r="B17" s="23" t="s">
        <v>26</v>
      </c>
      <c r="C17" s="24">
        <v>-93498.38</v>
      </c>
      <c r="D17" s="24">
        <v>1201393.46</v>
      </c>
      <c r="E17" s="25">
        <v>7.782494504339986E-2</v>
      </c>
      <c r="F17" s="24">
        <v>-158822.37</v>
      </c>
      <c r="G17" s="24">
        <v>1230326.82</v>
      </c>
      <c r="H17" s="25">
        <v>0.12908957800334711</v>
      </c>
      <c r="I17" s="17"/>
      <c r="J17" s="26" t="s">
        <v>13</v>
      </c>
      <c r="K17" s="25">
        <v>0.11686333606750908</v>
      </c>
      <c r="L17" s="27">
        <v>15042.27336147023</v>
      </c>
      <c r="M17" s="18"/>
      <c r="N17" s="28" t="s">
        <v>14</v>
      </c>
      <c r="O17" s="25"/>
      <c r="P17" s="27"/>
      <c r="Q17" s="18"/>
      <c r="R17" s="29" t="s">
        <v>14</v>
      </c>
      <c r="S17" s="25"/>
      <c r="T17" s="27"/>
    </row>
    <row r="18" spans="1:20" x14ac:dyDescent="0.35">
      <c r="A18" s="23">
        <v>1400101</v>
      </c>
      <c r="B18" s="23" t="s">
        <v>27</v>
      </c>
      <c r="C18" s="24">
        <v>-35823.32</v>
      </c>
      <c r="D18" s="24">
        <v>1488526.58</v>
      </c>
      <c r="E18" s="25">
        <v>2.4066295141333651E-2</v>
      </c>
      <c r="F18" s="24">
        <v>-111006.81</v>
      </c>
      <c r="G18" s="24">
        <v>1502020.42</v>
      </c>
      <c r="H18" s="25">
        <v>7.3904993914796449E-2</v>
      </c>
      <c r="I18" s="17"/>
      <c r="J18" s="26" t="s">
        <v>13</v>
      </c>
      <c r="K18" s="25">
        <v>6.1678751978958418E-2</v>
      </c>
      <c r="L18" s="27">
        <v>18364.065047489043</v>
      </c>
      <c r="M18" s="18"/>
      <c r="N18" s="28" t="s">
        <v>14</v>
      </c>
      <c r="O18" s="25"/>
      <c r="P18" s="27"/>
      <c r="Q18" s="18"/>
      <c r="R18" s="29" t="s">
        <v>13</v>
      </c>
      <c r="S18" s="25">
        <v>5.7842599928905655E-2</v>
      </c>
      <c r="T18" s="27">
        <v>24126.043760893153</v>
      </c>
    </row>
    <row r="19" spans="1:20" x14ac:dyDescent="0.35">
      <c r="A19" s="23">
        <v>1400801</v>
      </c>
      <c r="B19" s="23" t="s">
        <v>28</v>
      </c>
      <c r="C19" s="24">
        <v>29201.43</v>
      </c>
      <c r="D19" s="24">
        <v>1474020</v>
      </c>
      <c r="E19" s="25" t="s">
        <v>12</v>
      </c>
      <c r="F19" s="24">
        <v>-90662.12</v>
      </c>
      <c r="G19" s="24">
        <v>1511637.29</v>
      </c>
      <c r="H19" s="25">
        <v>5.9976107099077976E-2</v>
      </c>
      <c r="I19" s="17"/>
      <c r="J19" s="26" t="s">
        <v>13</v>
      </c>
      <c r="K19" s="25">
        <v>4.7749865163239945E-2</v>
      </c>
      <c r="L19" s="27">
        <v>18481.643226774555</v>
      </c>
      <c r="M19" s="18"/>
      <c r="N19" s="28" t="s">
        <v>14</v>
      </c>
      <c r="O19" s="25"/>
      <c r="P19" s="27"/>
      <c r="Q19" s="18"/>
      <c r="R19" s="29" t="s">
        <v>13</v>
      </c>
      <c r="S19" s="25">
        <v>4.3913713113187175E-2</v>
      </c>
      <c r="T19" s="27">
        <v>24280.513715744266</v>
      </c>
    </row>
    <row r="20" spans="1:20" x14ac:dyDescent="0.35">
      <c r="A20" s="23">
        <v>1410401</v>
      </c>
      <c r="B20" s="23" t="s">
        <v>29</v>
      </c>
      <c r="C20" s="24">
        <v>-504966.81</v>
      </c>
      <c r="D20" s="24">
        <v>4968287.05</v>
      </c>
      <c r="E20" s="25">
        <v>0.1016380102272875</v>
      </c>
      <c r="F20" s="24">
        <v>-908534.48</v>
      </c>
      <c r="G20" s="24">
        <v>5888449.7600000007</v>
      </c>
      <c r="H20" s="25">
        <v>0.15429094533023577</v>
      </c>
      <c r="I20" s="17"/>
      <c r="J20" s="26" t="s">
        <v>13</v>
      </c>
      <c r="K20" s="25">
        <v>0.14206470339439775</v>
      </c>
      <c r="L20" s="27">
        <v>71993.611392787308</v>
      </c>
      <c r="M20" s="18"/>
      <c r="N20" s="28" t="s">
        <v>14</v>
      </c>
      <c r="O20" s="25"/>
      <c r="P20" s="27"/>
      <c r="Q20" s="18"/>
      <c r="R20" s="29" t="s">
        <v>14</v>
      </c>
      <c r="S20" s="25"/>
      <c r="T20" s="27"/>
    </row>
    <row r="21" spans="1:20" x14ac:dyDescent="0.35">
      <c r="A21" s="23">
        <v>1420401</v>
      </c>
      <c r="B21" s="23" t="s">
        <v>30</v>
      </c>
      <c r="C21" s="24">
        <v>-507938.26</v>
      </c>
      <c r="D21" s="24">
        <v>3514428.4299999997</v>
      </c>
      <c r="E21" s="25">
        <v>0.14452940787301793</v>
      </c>
      <c r="F21" s="24">
        <v>-491966.17</v>
      </c>
      <c r="G21" s="24">
        <v>3734648.14</v>
      </c>
      <c r="H21" s="25">
        <v>0.13173025986860437</v>
      </c>
      <c r="I21" s="17"/>
      <c r="J21" s="26" t="s">
        <v>13</v>
      </c>
      <c r="K21" s="25">
        <v>0.11950401793276634</v>
      </c>
      <c r="L21" s="27">
        <v>45660.711704867485</v>
      </c>
      <c r="M21" s="18"/>
      <c r="N21" s="28" t="s">
        <v>13</v>
      </c>
      <c r="O21" s="25">
        <v>0.10643986042680695</v>
      </c>
      <c r="P21" s="27">
        <v>94450.743235165777</v>
      </c>
      <c r="Q21" s="18"/>
      <c r="R21" s="29" t="s">
        <v>13</v>
      </c>
      <c r="S21" s="25">
        <v>0.11566786588271358</v>
      </c>
      <c r="T21" s="27">
        <v>59987.389823354257</v>
      </c>
    </row>
    <row r="22" spans="1:20" x14ac:dyDescent="0.35">
      <c r="A22" s="23">
        <v>1450101</v>
      </c>
      <c r="B22" s="23" t="s">
        <v>31</v>
      </c>
      <c r="C22" s="24">
        <v>-969285.86</v>
      </c>
      <c r="D22" s="24">
        <v>7504006.0599999996</v>
      </c>
      <c r="E22" s="25">
        <v>0.12916912010063064</v>
      </c>
      <c r="F22" s="24">
        <v>-963579.01</v>
      </c>
      <c r="G22" s="24">
        <v>8006150.3099999996</v>
      </c>
      <c r="H22" s="25">
        <v>0.12035484879623751</v>
      </c>
      <c r="I22" s="17"/>
      <c r="J22" s="26" t="s">
        <v>13</v>
      </c>
      <c r="K22" s="25">
        <v>0.10812860686039948</v>
      </c>
      <c r="L22" s="27">
        <v>97885.130664744647</v>
      </c>
      <c r="M22" s="18"/>
      <c r="N22" s="28" t="s">
        <v>13</v>
      </c>
      <c r="O22" s="25">
        <v>9.5064449354440084E-2</v>
      </c>
      <c r="P22" s="27">
        <v>202478.73933097022</v>
      </c>
      <c r="Q22" s="18"/>
      <c r="R22" s="29" t="s">
        <v>13</v>
      </c>
      <c r="S22" s="25">
        <v>0.10429245481034671</v>
      </c>
      <c r="T22" s="27">
        <v>128597.94058948173</v>
      </c>
    </row>
    <row r="23" spans="1:20" x14ac:dyDescent="0.35">
      <c r="A23" s="23">
        <v>1522601</v>
      </c>
      <c r="B23" s="23" t="s">
        <v>32</v>
      </c>
      <c r="C23" s="24">
        <v>-111476.17</v>
      </c>
      <c r="D23" s="24">
        <v>515082.08999999997</v>
      </c>
      <c r="E23" s="25">
        <v>0.21642408494537249</v>
      </c>
      <c r="F23" s="24">
        <v>-92391.78</v>
      </c>
      <c r="G23" s="24">
        <v>588700.17000000016</v>
      </c>
      <c r="H23" s="25">
        <v>0.15694199646655441</v>
      </c>
      <c r="I23" s="17"/>
      <c r="J23" s="26" t="s">
        <v>13</v>
      </c>
      <c r="K23" s="25">
        <v>0.14471575453071639</v>
      </c>
      <c r="L23" s="27">
        <v>7197.5907060889731</v>
      </c>
      <c r="M23" s="18"/>
      <c r="N23" s="28" t="s">
        <v>13</v>
      </c>
      <c r="O23" s="25">
        <v>0.13165159702475698</v>
      </c>
      <c r="P23" s="27">
        <v>14888.462450754043</v>
      </c>
      <c r="Q23" s="18"/>
      <c r="R23" s="29" t="s">
        <v>13</v>
      </c>
      <c r="S23" s="25">
        <v>0.14087960248066361</v>
      </c>
      <c r="T23" s="27">
        <v>9455.9340701008914</v>
      </c>
    </row>
    <row r="24" spans="1:20" x14ac:dyDescent="0.35">
      <c r="H24" s="22"/>
    </row>
    <row r="25" spans="1:20" x14ac:dyDescent="0.35">
      <c r="C25" s="20">
        <v>-2253657.0699999998</v>
      </c>
      <c r="F25" s="20">
        <v>-3204163.47</v>
      </c>
      <c r="L25" s="19">
        <v>371578.99999999977</v>
      </c>
      <c r="P25" s="19">
        <v>371578.99999999977</v>
      </c>
      <c r="T25" s="19">
        <f>SUM(T5:T23)</f>
        <v>371579</v>
      </c>
    </row>
    <row r="28" spans="1:20" x14ac:dyDescent="0.35">
      <c r="C28" s="17"/>
      <c r="D28" s="17"/>
      <c r="E28" s="17"/>
      <c r="F28" s="17"/>
    </row>
    <row r="30" spans="1:20" x14ac:dyDescent="0.35">
      <c r="C30" s="17"/>
      <c r="D30" s="17"/>
      <c r="E30" s="17"/>
      <c r="F30" s="17"/>
    </row>
    <row r="31" spans="1:20" x14ac:dyDescent="0.35">
      <c r="C31" s="17"/>
      <c r="D31" s="17"/>
      <c r="E31" s="17"/>
      <c r="F31" s="17"/>
    </row>
  </sheetData>
  <mergeCells count="6">
    <mergeCell ref="XES3:XEU3"/>
    <mergeCell ref="C3:H3"/>
    <mergeCell ref="J3:L3"/>
    <mergeCell ref="N3:P3"/>
    <mergeCell ref="R3:T3"/>
    <mergeCell ref="XEL3:XEQ3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Chew, Amanda J</dc:creator>
  <cp:lastModifiedBy>Shiels, Nicola J</cp:lastModifiedBy>
  <cp:lastPrinted>2023-11-24T09:33:29Z</cp:lastPrinted>
  <dcterms:created xsi:type="dcterms:W3CDTF">2023-11-24T09:09:52Z</dcterms:created>
  <dcterms:modified xsi:type="dcterms:W3CDTF">2024-02-06T18:52:19Z</dcterms:modified>
</cp:coreProperties>
</file>